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codeName="ThisWorkbook" defaultThemeVersion="124226"/>
  <bookViews>
    <workbookView xWindow="0" yWindow="0" windowWidth="19200" windowHeight="11760"/>
  </bookViews>
  <sheets>
    <sheet name="Formular" sheetId="1" r:id="rId1"/>
    <sheet name="Instrucțiuni" sheetId="2" r:id="rId2"/>
    <sheet name="Sheet1" sheetId="3" state="hidden" r:id="rId3"/>
  </sheets>
  <definedNames>
    <definedName name="confirmare">Sheet1!$D$48:$D$49</definedName>
    <definedName name="disciplina">Sheet1!$B$48:$B$83</definedName>
    <definedName name="forma">Sheet1!$F$44:$F$45</definedName>
    <definedName name="Limba">Sheet1!$D$6:$D$11</definedName>
    <definedName name="Limbi">Sheet1!$D$6:$D$10</definedName>
    <definedName name="Plan_cadr">Sheet1!$F$6:$G$6</definedName>
    <definedName name="Plan_cadru">Sheet1!$F$6:$F$9</definedName>
    <definedName name="Plancadru">Sheet1!$F$6:$F$21</definedName>
    <definedName name="Planul_cadru">Sheet1!$F$6:$G$6</definedName>
    <definedName name="Planuri_cadru">Sheet1!$F$6:$G$9</definedName>
    <definedName name="profil">Sheet1!$I$44:$I$49</definedName>
    <definedName name="Raion">Sheet1!$C$6:$C$40</definedName>
    <definedName name="Raion_municipiu">Sheet1!$B$6:$B$40</definedName>
    <definedName name="Schimburi">Sheet1!$B$44:$B$45</definedName>
    <definedName name="tipuri">Sheet1!$D$44:$D$45</definedName>
    <definedName name="transport">Sheet1!$F$48:$F$50</definedName>
  </definedNames>
  <calcPr calcId="125725"/>
</workbook>
</file>

<file path=xl/calcChain.xml><?xml version="1.0" encoding="utf-8"?>
<calcChain xmlns="http://schemas.openxmlformats.org/spreadsheetml/2006/main">
  <c r="U220" i="1"/>
  <c r="M220"/>
  <c r="U219"/>
  <c r="U218"/>
  <c r="V210" l="1"/>
  <c r="U210"/>
  <c r="T210"/>
  <c r="S210"/>
  <c r="V209"/>
  <c r="U209"/>
  <c r="T209"/>
  <c r="S209"/>
  <c r="V208"/>
  <c r="U208"/>
  <c r="T208"/>
  <c r="S208"/>
  <c r="F575" l="1"/>
  <c r="F576"/>
  <c r="F577"/>
  <c r="F578"/>
  <c r="F579"/>
  <c r="F580"/>
  <c r="F574"/>
  <c r="C188"/>
  <c r="C199"/>
  <c r="N232" l="1"/>
  <c r="M232"/>
  <c r="L232"/>
  <c r="K232"/>
  <c r="J232"/>
  <c r="I232"/>
  <c r="H232"/>
  <c r="G232"/>
  <c r="F232"/>
  <c r="E232"/>
  <c r="D232"/>
  <c r="C232"/>
  <c r="O231"/>
  <c r="O230"/>
  <c r="O229"/>
  <c r="O228"/>
  <c r="O232" l="1"/>
  <c r="C187" l="1"/>
  <c r="C198"/>
  <c r="P117" l="1"/>
  <c r="C186"/>
  <c r="C197"/>
  <c r="U221"/>
  <c r="C103"/>
  <c r="C104"/>
  <c r="C105"/>
  <c r="C106"/>
  <c r="C324" l="1"/>
  <c r="C322"/>
  <c r="U408"/>
  <c r="U410"/>
  <c r="U407"/>
  <c r="C411"/>
  <c r="E411"/>
  <c r="G411"/>
  <c r="I411"/>
  <c r="L411"/>
  <c r="M411"/>
  <c r="N411"/>
  <c r="O411"/>
  <c r="P411"/>
  <c r="Q411"/>
  <c r="S411"/>
  <c r="D399"/>
  <c r="E399"/>
  <c r="F399"/>
  <c r="H399"/>
  <c r="I399"/>
  <c r="J399"/>
  <c r="K399"/>
  <c r="L399"/>
  <c r="M399"/>
  <c r="N399"/>
  <c r="O399"/>
  <c r="P399"/>
  <c r="R399"/>
  <c r="T399"/>
  <c r="V399"/>
  <c r="C7" i="3"/>
  <c r="C8"/>
  <c r="C9"/>
  <c r="C10"/>
  <c r="C11"/>
  <c r="C12"/>
  <c r="C13"/>
  <c r="C14"/>
  <c r="C15"/>
  <c r="C16"/>
  <c r="C17"/>
  <c r="C18"/>
  <c r="C19"/>
  <c r="C20"/>
  <c r="C21"/>
  <c r="C22"/>
  <c r="C23"/>
  <c r="C24"/>
  <c r="C25"/>
  <c r="C26"/>
  <c r="C27"/>
  <c r="C28"/>
  <c r="C29"/>
  <c r="C30"/>
  <c r="C31"/>
  <c r="C32"/>
  <c r="C33"/>
  <c r="C34"/>
  <c r="C35"/>
  <c r="C36"/>
  <c r="C37"/>
  <c r="C38"/>
  <c r="C39"/>
  <c r="C40"/>
  <c r="C6"/>
  <c r="T411" i="1" l="1"/>
</calcChain>
</file>

<file path=xl/sharedStrings.xml><?xml version="1.0" encoding="utf-8"?>
<sst xmlns="http://schemas.openxmlformats.org/spreadsheetml/2006/main" count="2282" uniqueCount="1507">
  <si>
    <t>Date generale</t>
  </si>
  <si>
    <t>Localitate</t>
  </si>
  <si>
    <t>Denumirea instituţiei</t>
  </si>
  <si>
    <t>Tipul instituţiei</t>
  </si>
  <si>
    <t>Telefon</t>
  </si>
  <si>
    <t>Adresa</t>
  </si>
  <si>
    <t>E-mail</t>
  </si>
  <si>
    <t>Adresa web</t>
  </si>
  <si>
    <t>Nr. de schimburi</t>
  </si>
  <si>
    <t>Tipul de proprietate</t>
  </si>
  <si>
    <t>Forma de învățămînt</t>
  </si>
  <si>
    <t>Motivul plecării cadrelor didactice</t>
  </si>
  <si>
    <t>Cadre didactice angajate pe parcursul anului</t>
  </si>
  <si>
    <t>Cadre didactice plecate din instituţie</t>
  </si>
  <si>
    <t>Matematică</t>
  </si>
  <si>
    <t>Biologie</t>
  </si>
  <si>
    <t>Chimie</t>
  </si>
  <si>
    <t>Informatică</t>
  </si>
  <si>
    <t>Cadre didactice de sprijin</t>
  </si>
  <si>
    <t>Geografie</t>
  </si>
  <si>
    <t>Psiholog școlar</t>
  </si>
  <si>
    <t>Cadre didactice angajate prin cumul</t>
  </si>
  <si>
    <t>Data de referință</t>
  </si>
  <si>
    <t>Procentul şcolarizării</t>
  </si>
  <si>
    <t>Transferuri în clasele primare în același raion/                            municipiu</t>
  </si>
  <si>
    <t>Transferuri în clasele primare în alt raion/                municipiu</t>
  </si>
  <si>
    <t>Plecați din clasele primare peste hotare</t>
  </si>
  <si>
    <t>Transferuri în clasele gimnaziale în același raion/                     municipiu</t>
  </si>
  <si>
    <t>Transferuri în clasele gimnaziale în alt raion/                  municipiu</t>
  </si>
  <si>
    <t>Plecați din clasele gimnaziale peste hotare</t>
  </si>
  <si>
    <t>Transferuri în clasele liceale în același raion/                 municipiu</t>
  </si>
  <si>
    <t>Transferuri în clasele liceale în alt raion/              municipiu</t>
  </si>
  <si>
    <t>Plecați din clasele liceale peste hotare</t>
  </si>
  <si>
    <t>Transferuri în clasele primare în același raion/municipiu</t>
  </si>
  <si>
    <t>Transferuri în clasele primare în alt raion/municipiu</t>
  </si>
  <si>
    <t>Veniți în clasele primare de peste hotare</t>
  </si>
  <si>
    <t>Veniți în clasele gimnaziale de peste hotare</t>
  </si>
  <si>
    <t>Veniți în clasele liceale  din școala profesională</t>
  </si>
  <si>
    <t>Veniți în clasele liceale din colegiu</t>
  </si>
  <si>
    <t>Total elevi care au abandonat şcoala</t>
  </si>
  <si>
    <t>treapta primară</t>
  </si>
  <si>
    <t>treapta gimnazială</t>
  </si>
  <si>
    <t>treapta liceală</t>
  </si>
  <si>
    <t>Numărul total de copii neşcolarizaţi</t>
  </si>
  <si>
    <t>Nr. de elevi pe clase</t>
  </si>
  <si>
    <t>Clasele</t>
  </si>
  <si>
    <t>I</t>
  </si>
  <si>
    <t>II</t>
  </si>
  <si>
    <t>IV</t>
  </si>
  <si>
    <t>V</t>
  </si>
  <si>
    <t>VI</t>
  </si>
  <si>
    <t>VII</t>
  </si>
  <si>
    <t>VIII</t>
  </si>
  <si>
    <t>IX</t>
  </si>
  <si>
    <t>X</t>
  </si>
  <si>
    <t>XI</t>
  </si>
  <si>
    <t>XII</t>
  </si>
  <si>
    <t>Sub 25</t>
  </si>
  <si>
    <t>Altele:</t>
  </si>
  <si>
    <t>Suprafața totală (metri pătrați)</t>
  </si>
  <si>
    <t>Nr de blocuri/etaje</t>
  </si>
  <si>
    <t>Nr sălilor de clasă/ din ele utilizate</t>
  </si>
  <si>
    <t>Capacitatea după proiect (nr. de locuri)</t>
  </si>
  <si>
    <t>Punct medical (metri pătrați)</t>
  </si>
  <si>
    <t xml:space="preserve">Sală de sport (nr./metri pătrați ) </t>
  </si>
  <si>
    <t>Bibliotecă (metri pătrați)</t>
  </si>
  <si>
    <t>Manuale (nr.)</t>
  </si>
  <si>
    <t>Literatură artistică (nr.)</t>
  </si>
  <si>
    <t>Laborator de chimie (nr./ metri pătrați)</t>
  </si>
  <si>
    <t>Laborator de fizică (nr./ metri pătrați)</t>
  </si>
  <si>
    <t>Laborator de biologie (nr./metri pătraţi)</t>
  </si>
  <si>
    <t>Alte laboratoare (nr./ metri pătraţi)</t>
  </si>
  <si>
    <t>Asigurare cu transport (da/nu)</t>
  </si>
  <si>
    <t>Sistem de aprovizionare cu apă (da/nu)</t>
  </si>
  <si>
    <t>Sistem de canalizare (da/nu)</t>
  </si>
  <si>
    <t>Sistem de încălzire (da/nu)</t>
  </si>
  <si>
    <t>Bloc sanitar în interior (da/nu)</t>
  </si>
  <si>
    <t>Asigurarea  condiţiilor  pentru copiii cu probleme  locomotorii (da/nu)</t>
  </si>
  <si>
    <t>Nr. elevi cl. I-IV</t>
  </si>
  <si>
    <t>Treapta şcolară</t>
  </si>
  <si>
    <t>Numărul elevilor ce reuşesc la toate disciplinele</t>
  </si>
  <si>
    <t>Însuşesc pe note medii</t>
  </si>
  <si>
    <t>Nu însuşesc la</t>
  </si>
  <si>
    <t xml:space="preserve">Cu situaţia şcolară neîncheiată </t>
  </si>
  <si>
    <t>Total</t>
  </si>
  <si>
    <t>Total I-IV</t>
  </si>
  <si>
    <t>Total V-IX</t>
  </si>
  <si>
    <t>Total I-XII</t>
  </si>
  <si>
    <t>Nr. de elevi absolvenţi ai clasei a IX-a</t>
  </si>
  <si>
    <t>Numărul de elevi care nu s-au prezentat la examene</t>
  </si>
  <si>
    <t>Nota medie privind situaţia şcolară pentru înv. gimnazial</t>
  </si>
  <si>
    <t>Nota medie la examenul de absolvire</t>
  </si>
  <si>
    <t>Matematica</t>
  </si>
  <si>
    <t>Limba de instruire</t>
  </si>
  <si>
    <t>Fizică</t>
  </si>
  <si>
    <t>Ecologie</t>
  </si>
  <si>
    <t>Economie</t>
  </si>
  <si>
    <t>Educaţie fizică</t>
  </si>
  <si>
    <t>Etapa</t>
  </si>
  <si>
    <t>Etapa raion/municipiu</t>
  </si>
  <si>
    <t>Etapa republică</t>
  </si>
  <si>
    <t>Locul I</t>
  </si>
  <si>
    <t>Locul II</t>
  </si>
  <si>
    <t>Locul III</t>
  </si>
  <si>
    <t>Menţiune</t>
  </si>
  <si>
    <t>Denumirea orei opţionale</t>
  </si>
  <si>
    <t>Nr. de elevi care au selectat această opţiune</t>
  </si>
  <si>
    <t>Denumirea cercului/secţiei sportive</t>
  </si>
  <si>
    <t>Parteneri</t>
  </si>
  <si>
    <t>Denumirea</t>
  </si>
  <si>
    <t>Impactul</t>
  </si>
  <si>
    <t>Buget planificat</t>
  </si>
  <si>
    <t>Buget aprobat</t>
  </si>
  <si>
    <t>Buget executat</t>
  </si>
  <si>
    <t>Nominalizarea lucrărilor efectuate</t>
  </si>
  <si>
    <t>Bunuri procurate</t>
  </si>
  <si>
    <t>Dimensiunea</t>
  </si>
  <si>
    <t>Domeniile</t>
  </si>
  <si>
    <t>Nivelul de realizare a indicatorilor</t>
  </si>
  <si>
    <t>Constatări, concluzii</t>
  </si>
  <si>
    <t>mai puțin de 50 %</t>
  </si>
  <si>
    <t>Sănătate, siguranță, protecție</t>
  </si>
  <si>
    <t>1.1 - 1.3</t>
  </si>
  <si>
    <t>Management</t>
  </si>
  <si>
    <t>Capacitate instituțională</t>
  </si>
  <si>
    <t>Curriculum/proces educațional</t>
  </si>
  <si>
    <t>Participare democratică</t>
  </si>
  <si>
    <t>2.1 - 2.3</t>
  </si>
  <si>
    <t>Incluziune educațională</t>
  </si>
  <si>
    <t>3.1 - 3.3</t>
  </si>
  <si>
    <t>Eficiență educațională</t>
  </si>
  <si>
    <t>Educație sensibilă la gen</t>
  </si>
  <si>
    <t>5.1</t>
  </si>
  <si>
    <t>Analiza SWOT</t>
  </si>
  <si>
    <t>Capacitate instituţională</t>
  </si>
  <si>
    <t>Puncte tari</t>
  </si>
  <si>
    <t>Puncte slabe</t>
  </si>
  <si>
    <t>Oportunităţi</t>
  </si>
  <si>
    <t>Curriculum/proces educaţional</t>
  </si>
  <si>
    <t>Raion/municipiu</t>
  </si>
  <si>
    <t>Funcţia</t>
  </si>
  <si>
    <t>Nr. de unităţi</t>
  </si>
  <si>
    <t>Nr. total de clase</t>
  </si>
  <si>
    <t>Numărul total de elevi care au susţinut examenele cu note mai mici de 5</t>
  </si>
  <si>
    <t>Nr. de elevi în clasa a IV-a</t>
  </si>
  <si>
    <t>Nota medie privind situaţia şcolară la finele anului școlar</t>
  </si>
  <si>
    <t>Numărul de elevi care au susţinut proba de evaluare cu note mai mici de 5</t>
  </si>
  <si>
    <t>Nota medie la testarea națională</t>
  </si>
  <si>
    <t>Nota medie la proba de evaluare</t>
  </si>
  <si>
    <t xml:space="preserve">Limba și literatura maternă </t>
  </si>
  <si>
    <t>Nota medie  anuală la disciplinele la care s-a susținut proba de evaluare</t>
  </si>
  <si>
    <t>Numărul total de elevi care au susţinut proba de evaluare cu note mai mici de 5</t>
  </si>
  <si>
    <t>Procentul frecvenței</t>
  </si>
  <si>
    <t>total pe instituție</t>
  </si>
  <si>
    <t xml:space="preserve">Denumirea </t>
  </si>
  <si>
    <t>Nr. total de elevi cu CES</t>
  </si>
  <si>
    <t>Localităţi arondate</t>
  </si>
  <si>
    <t>Distanţa la care se transportă</t>
  </si>
  <si>
    <t>Unitatea de transport</t>
  </si>
  <si>
    <t>Instituţia care contractează serviciile</t>
  </si>
  <si>
    <t>Alocaţii pentru transportarea elevilor</t>
  </si>
  <si>
    <t>Surse</t>
  </si>
  <si>
    <t>Program prelungit (ore)</t>
  </si>
  <si>
    <t>Sursa de finanţare a claselor/grupelor cu program prelungit</t>
  </si>
  <si>
    <t>Total elevi alimentaţi din surse bugetare</t>
  </si>
  <si>
    <t>Suma, lei</t>
  </si>
  <si>
    <t>cl.V-IX</t>
  </si>
  <si>
    <t>cl.X-XII</t>
  </si>
  <si>
    <t>cl.I-IV</t>
  </si>
  <si>
    <t>V-IX</t>
  </si>
  <si>
    <t>X-XII</t>
  </si>
  <si>
    <t>1.</t>
  </si>
  <si>
    <t>Nr. angajați (persoane fizice)</t>
  </si>
  <si>
    <t>% reușitei</t>
  </si>
  <si>
    <t>% calității</t>
  </si>
  <si>
    <t>2.6.6. Grupe cu program prelungit</t>
  </si>
  <si>
    <t>Clasa</t>
  </si>
  <si>
    <t>Total
elevi</t>
  </si>
  <si>
    <t>Nr elevi/nr. elevi</t>
  </si>
  <si>
    <t>Ameninţări/Riscuri</t>
  </si>
  <si>
    <t>Nivel local (denumire)</t>
  </si>
  <si>
    <t>Nivel raional/municipal (denumire/locuri)</t>
  </si>
  <si>
    <t>Nivel republican (denumire/locuri)</t>
  </si>
  <si>
    <t>Treapta primară</t>
  </si>
  <si>
    <t>Treapta gimnazială</t>
  </si>
  <si>
    <t>Treapta liceală</t>
  </si>
  <si>
    <t>Total pe instituție</t>
  </si>
  <si>
    <t>din ele pe caz de boală</t>
  </si>
  <si>
    <t>Nr. de absențe</t>
  </si>
  <si>
    <t>30-34</t>
  </si>
  <si>
    <t>25-29</t>
  </si>
  <si>
    <t>Nr. elevi cl. V-VIII</t>
  </si>
  <si>
    <t>Nr. elevi cl. IX</t>
  </si>
  <si>
    <t>Nr. de elevi cl. X-XI</t>
  </si>
  <si>
    <t>Nr. de elevi cl. XII</t>
  </si>
  <si>
    <t>5.00 - 5.99</t>
  </si>
  <si>
    <t>6.00 - 6.99</t>
  </si>
  <si>
    <t>7.00 - 7.99</t>
  </si>
  <si>
    <t>8.00 - 8.99</t>
  </si>
  <si>
    <t>9.00 - 9.99</t>
  </si>
  <si>
    <t xml:space="preserve">Clasa </t>
  </si>
  <si>
    <t>Disciplina</t>
  </si>
  <si>
    <t>Doi</t>
  </si>
  <si>
    <t>Numărul total de copii instruiţi la domi
ciliu</t>
  </si>
  <si>
    <t>Nivel internațional (denumire/locuri)</t>
  </si>
  <si>
    <t>Superior</t>
  </si>
  <si>
    <t>Personal didactic</t>
  </si>
  <si>
    <t>1.1. Evoluţia cadrelor didactice din instituţie</t>
  </si>
  <si>
    <t>1.2. Ponderea personalului didactic calificat</t>
  </si>
  <si>
    <t>1.3. Alte categorii de personal</t>
  </si>
  <si>
    <t>1.4. Evoluţia efectivelor de elevi în ultimii 3 ani</t>
  </si>
  <si>
    <t>Total elevi</t>
  </si>
  <si>
    <t>Total elevi treapta primară</t>
  </si>
  <si>
    <t>din ei cu CES</t>
  </si>
  <si>
    <t>Total elevi treapta gimnazială</t>
  </si>
  <si>
    <t>nr. clase</t>
  </si>
  <si>
    <t>nr. elevi</t>
  </si>
  <si>
    <t xml:space="preserve">Clasa 1        </t>
  </si>
  <si>
    <t xml:space="preserve">Clasa 2        </t>
  </si>
  <si>
    <t xml:space="preserve">Clasa 3        </t>
  </si>
  <si>
    <t xml:space="preserve">Clasa 4        </t>
  </si>
  <si>
    <t xml:space="preserve">Clasa 5        </t>
  </si>
  <si>
    <t xml:space="preserve">Clasa 6        </t>
  </si>
  <si>
    <t xml:space="preserve">Clasa 7        </t>
  </si>
  <si>
    <t xml:space="preserve">Clasa 8        </t>
  </si>
  <si>
    <t xml:space="preserve">Clasa 9        </t>
  </si>
  <si>
    <t xml:space="preserve">Clasa 10        </t>
  </si>
  <si>
    <t xml:space="preserve">Clasa 11        </t>
  </si>
  <si>
    <t xml:space="preserve">Clasa 12        </t>
  </si>
  <si>
    <t>Perioada de referință</t>
  </si>
  <si>
    <t>1.11. Instruire simultană</t>
  </si>
  <si>
    <t>1.10. Instruirea la domiciliu</t>
  </si>
  <si>
    <t>nr.</t>
  </si>
  <si>
    <t>%</t>
  </si>
  <si>
    <t>din ei promovaţi</t>
  </si>
  <si>
    <t>din ei admiși la examene</t>
  </si>
  <si>
    <t>din ei absolvenți</t>
  </si>
  <si>
    <t>Anul de studii</t>
  </si>
  <si>
    <t xml:space="preserve"> 1.6.1. Elevi plecaţi</t>
  </si>
  <si>
    <t>1.6.2. Elevi veniţi</t>
  </si>
  <si>
    <t>2.5.1. Olimpiadă</t>
  </si>
  <si>
    <t>Limba și literatura bulgară</t>
  </si>
  <si>
    <t>Științe</t>
  </si>
  <si>
    <t>Istorie a românilor și universală</t>
  </si>
  <si>
    <t>Limbă rusă, școala națională</t>
  </si>
  <si>
    <t>Limbă și literatură ucraineană</t>
  </si>
  <si>
    <t>Limbă și literatură găgăuză</t>
  </si>
  <si>
    <t>Limbă străină</t>
  </si>
  <si>
    <t>din ei elevi cu CES alimentaţi</t>
  </si>
  <si>
    <t xml:space="preserve">      din ei</t>
  </si>
  <si>
    <t>4.1</t>
  </si>
  <si>
    <t>1.13. Condiții</t>
  </si>
  <si>
    <t>2.</t>
  </si>
  <si>
    <t>3.</t>
  </si>
  <si>
    <t>4.</t>
  </si>
  <si>
    <t>5.</t>
  </si>
  <si>
    <t>Nr.crt.</t>
  </si>
  <si>
    <t>Standarde</t>
  </si>
  <si>
    <t>Limba și literatura română pentru alolingvi</t>
  </si>
  <si>
    <t>Suma alocaţiei extrabugetare</t>
  </si>
  <si>
    <t>Media alocației per elev, per zi</t>
  </si>
  <si>
    <t>Total elevi alimentaţi
din surse extrabugetare</t>
  </si>
  <si>
    <t>cl. I-IV</t>
  </si>
  <si>
    <t>cl. V-IX</t>
  </si>
  <si>
    <t>cl. X-XII</t>
  </si>
  <si>
    <t xml:space="preserve">nr. </t>
  </si>
  <si>
    <t>Raioane/municipii</t>
  </si>
  <si>
    <t>Anenii Noi</t>
  </si>
  <si>
    <t>Bălți</t>
  </si>
  <si>
    <t>Basarabeasca</t>
  </si>
  <si>
    <t>Briceni</t>
  </si>
  <si>
    <t>Cahul</t>
  </si>
  <si>
    <t>Călărași</t>
  </si>
  <si>
    <t>Cantemir</t>
  </si>
  <si>
    <t>Căușeni</t>
  </si>
  <si>
    <t>Chișinău</t>
  </si>
  <si>
    <t>Cimișlia</t>
  </si>
  <si>
    <t>Criuleni</t>
  </si>
  <si>
    <t>Dondușeni</t>
  </si>
  <si>
    <t>Drochia</t>
  </si>
  <si>
    <t>Dubăsari</t>
  </si>
  <si>
    <t>Edineț</t>
  </si>
  <si>
    <t>Fălești</t>
  </si>
  <si>
    <t>Florești</t>
  </si>
  <si>
    <t>Glodeni</t>
  </si>
  <si>
    <t>Hîncești</t>
  </si>
  <si>
    <t>Ialoveni</t>
  </si>
  <si>
    <t>Leova</t>
  </si>
  <si>
    <t>Nisporeni</t>
  </si>
  <si>
    <t>Ocnița</t>
  </si>
  <si>
    <t>Orhei</t>
  </si>
  <si>
    <t>Rezina</t>
  </si>
  <si>
    <t>Rîșcani</t>
  </si>
  <si>
    <t>Sîngerei</t>
  </si>
  <si>
    <t>Soroca</t>
  </si>
  <si>
    <t>Strășeni</t>
  </si>
  <si>
    <t>Șoldănești</t>
  </si>
  <si>
    <t>Ștefan Vodă</t>
  </si>
  <si>
    <t>Taraclia</t>
  </si>
  <si>
    <t>Ungheni</t>
  </si>
  <si>
    <t>UTA Găgăuzia</t>
  </si>
  <si>
    <t>Telenești</t>
  </si>
  <si>
    <t>Limbi</t>
  </si>
  <si>
    <t>Planuri cadru</t>
  </si>
  <si>
    <t>Planul-cadru pentru clasele I-IV. Programul educațional alternativ ”Pas cu Pas”</t>
  </si>
  <si>
    <t>2.10</t>
  </si>
  <si>
    <t>Planul-cadru pentru licee cu profil Sport</t>
  </si>
  <si>
    <t>2.11</t>
  </si>
  <si>
    <t>2.12</t>
  </si>
  <si>
    <t>3.1</t>
  </si>
  <si>
    <t>Planul-cadru pentru școală auxiliară pentru elevii cu dificultăți severe de învățare (dificultăți multiple, asociate)</t>
  </si>
  <si>
    <t>3.2</t>
  </si>
  <si>
    <t>Planul-cadru pentru școala specială pentru elevii cu deficiențe auditive</t>
  </si>
  <si>
    <t>3.3</t>
  </si>
  <si>
    <t>Planul-cadru pentru școala specială pentru elevii cu deficiențe vizuale (instruire în limba română)</t>
  </si>
  <si>
    <t>2.2</t>
  </si>
  <si>
    <t>2.3</t>
  </si>
  <si>
    <t>Planul-cadru pentru clasele I-IX/Начальная школа и гимназия с русским языком обучения</t>
  </si>
  <si>
    <t>Начальная школа и гимназия с родным языком обучения для учащихся украинской, гагаузской, болгарской национальностей</t>
  </si>
  <si>
    <t>Начальная школа и гимназия с румынским языком обучения для учащихся украинской, гагаузской, болгарской национальностей</t>
  </si>
  <si>
    <t xml:space="preserve">Planul -cadru pentru clasele I-IX bilingve/Начальная школа и гимназия с русским языком обучения для учащихся украинской, гагаузской, болгарской </t>
  </si>
  <si>
    <t>2.7</t>
  </si>
  <si>
    <t>Planul-cadru pentru învățămîntul liceal</t>
  </si>
  <si>
    <t>Учебный план для лицеев с русским языком обучения</t>
  </si>
  <si>
    <t>Planul-cadru pentru licee cu clase bilingve/Учебный план для лицеев с румынским языком обучения для учащихся русской, украинской, гагаузской, болгарской национальностей</t>
  </si>
  <si>
    <t>Planul-cadru pentru licee cu profil Arte/Учебный план для лицеев с русским языком обучения для учащихся украинской, гагаузской, болгарской национальностей</t>
  </si>
  <si>
    <r>
      <t xml:space="preserve">Planul-cadru pentru licee cu învățămînt seral (claselecu instruire în limba română)/Учебный план для лицеев с русским языком обучения, профиль </t>
    </r>
    <r>
      <rPr>
        <i/>
        <sz val="14"/>
        <color theme="1"/>
        <rFont val="Calibri"/>
        <family val="2"/>
        <scheme val="minor"/>
      </rPr>
      <t>Искусство.</t>
    </r>
  </si>
  <si>
    <r>
      <t xml:space="preserve">Planul-cadru pentru instruirea generală a deținuților minori din penitenciare, pentru clasele V-IX/Учебный план для лицеев с русским языком обучения, профиль </t>
    </r>
    <r>
      <rPr>
        <i/>
        <sz val="14"/>
        <color theme="1"/>
        <rFont val="Calibri"/>
        <family val="2"/>
        <scheme val="minor"/>
      </rPr>
      <t>Спорт</t>
    </r>
  </si>
  <si>
    <t>2.13</t>
  </si>
  <si>
    <t>Учебный план для лицеев с русским языком обучения (вечернее обучение)</t>
  </si>
  <si>
    <t>Schimburi</t>
  </si>
  <si>
    <t>Tipuri</t>
  </si>
  <si>
    <t>privat</t>
  </si>
  <si>
    <t>public</t>
  </si>
  <si>
    <t>de zi</t>
  </si>
  <si>
    <t>serală</t>
  </si>
  <si>
    <t xml:space="preserve">    Cadre didactice/manageriale cu studii superioare de masterat</t>
  </si>
  <si>
    <t xml:space="preserve">    Cadre didactice/manageriale cu studii superioare</t>
  </si>
  <si>
    <t xml:space="preserve">    Cadre didactice/manageriale cu studii superioare de licenţă</t>
  </si>
  <si>
    <t xml:space="preserve">    Cadre didactice cu studii medii de specialitate</t>
  </si>
  <si>
    <t xml:space="preserve">    Cadre didactice fără studii pedagogice</t>
  </si>
  <si>
    <t xml:space="preserve">    Cadre didactice/manageriale cu studii superioare doctorale</t>
  </si>
  <si>
    <t xml:space="preserve">    Cadrele didactice/manageriale cu gradul superior </t>
  </si>
  <si>
    <t xml:space="preserve">    Cadre didactice/manageriale cu gradul doi </t>
  </si>
  <si>
    <t xml:space="preserve">    Cadre didactice fără grad didactic </t>
  </si>
  <si>
    <t xml:space="preserve">    Cadre didactice cu norma deplină</t>
  </si>
  <si>
    <t xml:space="preserve">    Cadre didactice cu număr de ore sub norma didactică</t>
  </si>
  <si>
    <t xml:space="preserve">    Cadre didactice cu  suprasarcina didactică</t>
  </si>
  <si>
    <t>disciplina</t>
  </si>
  <si>
    <t>Limba și literatura română</t>
  </si>
  <si>
    <t>Limba și literatura română, alolingvi</t>
  </si>
  <si>
    <t>Istoria românilor și universală</t>
  </si>
  <si>
    <t>Educația moral-spirituală</t>
  </si>
  <si>
    <t>Educația civică</t>
  </si>
  <si>
    <t>Educația plastică</t>
  </si>
  <si>
    <t>Limba și literatura ucraineană</t>
  </si>
  <si>
    <t>Limba și literatura găgăuză</t>
  </si>
  <si>
    <t>Limba engleză</t>
  </si>
  <si>
    <t>Limba franceză</t>
  </si>
  <si>
    <t>Limba germană</t>
  </si>
  <si>
    <t>Limba spaniolă</t>
  </si>
  <si>
    <t>Limba italiană</t>
  </si>
  <si>
    <t>Istoria, cultura și tradițiile popoarelor ruse, ucrainene, găgăuze, bulgare, rome și altor popoare</t>
  </si>
  <si>
    <t>Educația fizică</t>
  </si>
  <si>
    <t>Literatura universală</t>
  </si>
  <si>
    <t>Educația tehnologică</t>
  </si>
  <si>
    <t>Educația muzicală</t>
  </si>
  <si>
    <t>Educația artistică de profil</t>
  </si>
  <si>
    <t>Activități compensatorii</t>
  </si>
  <si>
    <t>Învățător clase primare</t>
  </si>
  <si>
    <t xml:space="preserve">     </t>
  </si>
  <si>
    <t>confirmare</t>
  </si>
  <si>
    <t>da</t>
  </si>
  <si>
    <t>nu</t>
  </si>
  <si>
    <t>Sală de festivități (da/nu)</t>
  </si>
  <si>
    <t>35 și m. mult</t>
  </si>
  <si>
    <t>Elevi orfani</t>
  </si>
  <si>
    <t>Elevi tutelați</t>
  </si>
  <si>
    <t>Elevi din familii incomplete</t>
  </si>
  <si>
    <t>Elevi la care ambii părinți sunt plecați peste hotare</t>
  </si>
  <si>
    <t>Elevi la care un părinte este plecat peste hotare</t>
  </si>
  <si>
    <t>Grupul de risc</t>
  </si>
  <si>
    <t>Elevi cu părinții plecați peste hotare ce dispun de tutelă oficială</t>
  </si>
  <si>
    <t>Elevi din familii numeroase (3 și mai mulți copii)</t>
  </si>
  <si>
    <t xml:space="preserve">     2.4.1. Argumente privind nefinalizarea studiilor gimnaziale </t>
  </si>
  <si>
    <t xml:space="preserve">Discipli na </t>
  </si>
  <si>
    <t>din ei studiază în bază de PEI</t>
  </si>
  <si>
    <t>din ei studiază în baza curriculumui general</t>
  </si>
  <si>
    <t>Bunuri procurate, beneficiari</t>
  </si>
  <si>
    <t>Nr. de elevi</t>
  </si>
  <si>
    <t>din ei admiși la BAC</t>
  </si>
  <si>
    <t>Total elevi treapta liceală</t>
  </si>
  <si>
    <t>Existența (da/nu)</t>
  </si>
  <si>
    <t>Acord de colaborare (da/nu)</t>
  </si>
  <si>
    <t>Cotizația lunară (mărime)</t>
  </si>
  <si>
    <t>Suma anuală a donațiilor, lei</t>
  </si>
  <si>
    <t>% realizat din suma anuală</t>
  </si>
  <si>
    <t>transport</t>
  </si>
  <si>
    <t>autobus</t>
  </si>
  <si>
    <t>microbus</t>
  </si>
  <si>
    <t>alt mijloc</t>
  </si>
  <si>
    <t>2.1</t>
  </si>
  <si>
    <t>2.4</t>
  </si>
  <si>
    <t>2.5</t>
  </si>
  <si>
    <t>2.6</t>
  </si>
  <si>
    <t>2.8</t>
  </si>
  <si>
    <t>2.9</t>
  </si>
  <si>
    <t>upper (B6:B40)</t>
  </si>
  <si>
    <t>Bufet (da/nu)/ cantină (nr. de locuri)</t>
  </si>
  <si>
    <t>Teren pentru sport (metri pătrați)/ joacă (da/nu)</t>
  </si>
  <si>
    <t>Limbă și literatură rusă, şcoala alolingvă</t>
  </si>
  <si>
    <t>Limbă și literatură română, şcoala alolingvă</t>
  </si>
  <si>
    <t>Limbă și literatură română, şcoala naţională</t>
  </si>
  <si>
    <t>Rusă</t>
  </si>
  <si>
    <t>Română</t>
  </si>
  <si>
    <t>Ucraineană</t>
  </si>
  <si>
    <t>Găgăuză</t>
  </si>
  <si>
    <t>Bulgară</t>
  </si>
  <si>
    <t xml:space="preserve"> I. Domeniul  Capacitate instituțională</t>
  </si>
  <si>
    <t>Nr. cadre didactice</t>
  </si>
  <si>
    <t>Funcția</t>
  </si>
  <si>
    <t>Nr.de unități</t>
  </si>
  <si>
    <t>Transferuri în clasele gimnaziale în același raion/municipiu</t>
  </si>
  <si>
    <t xml:space="preserve">4 şi mai multe </t>
  </si>
  <si>
    <t xml:space="preserve">            Nota medie privind situaţia şcolară la 
            finele anului școlar</t>
  </si>
  <si>
    <t xml:space="preserve">           Nota medie la proba de evaluare</t>
  </si>
  <si>
    <t xml:space="preserve">          Numărul de elevi care au susţinut proba
          de evaluare cu note mai mici de 5</t>
  </si>
  <si>
    <t xml:space="preserve">               Nota medie privind situaţia şcolară 
              pentru înv. gimnazial</t>
  </si>
  <si>
    <t xml:space="preserve">              Nota medie la examenul de absolvire</t>
  </si>
  <si>
    <t xml:space="preserve">              Numărul de elevi care au susţinut 
              examenele cu note mai mici de 5</t>
  </si>
  <si>
    <t xml:space="preserve">2.4.1. Argumente privind nefinalizarea studiilor gimnaziale </t>
  </si>
  <si>
    <t>Variabila/domeniul</t>
  </si>
  <si>
    <t>Descrierea variabilei/domeniului</t>
  </si>
  <si>
    <t>Denumirea completă a instituției de învățământ</t>
  </si>
  <si>
    <t>Adresa poștală a instituției de învățământ</t>
  </si>
  <si>
    <t>Adresa e-mail a instituției de învățământ</t>
  </si>
  <si>
    <t>Număr de telefon al instituției de învățământ</t>
  </si>
  <si>
    <t>Denumirea completă a localității</t>
  </si>
  <si>
    <t>Tipul instituției (conform Codului educației)</t>
  </si>
  <si>
    <t>Mixtă</t>
  </si>
  <si>
    <t>Pagina web a instituției de învățământ</t>
  </si>
  <si>
    <t>Cadre didactice/manageriale (angajați de bază)</t>
  </si>
  <si>
    <t>Succintă descriere</t>
  </si>
  <si>
    <t>Limba rusă</t>
  </si>
  <si>
    <t>Limba și literatura rusă, alolingvi</t>
  </si>
  <si>
    <t>din ele cu studii superioare</t>
  </si>
  <si>
    <t>din ele
 cu grad didactic</t>
  </si>
  <si>
    <t xml:space="preserve">   din ele cu studii superioare</t>
  </si>
  <si>
    <t xml:space="preserve">Numai numărul de cadre didactice cu studii superioare care predau o disciplină anumită </t>
  </si>
  <si>
    <t>Nr. de nespecialiști</t>
  </si>
  <si>
    <t xml:space="preserve">Numărul total de unități ale funcției nondidactice sau auxiliare descrise, conform statelor de personal aprobate ale instituției </t>
  </si>
  <si>
    <t>Succnită descriere:</t>
  </si>
  <si>
    <t xml:space="preserve">   nr. clase</t>
  </si>
  <si>
    <t xml:space="preserve">   nr. elevi</t>
  </si>
  <si>
    <t>Numărul total de elevi din treapta primară</t>
  </si>
  <si>
    <t>Numărul total de elevi cu CES din treapta primară</t>
  </si>
  <si>
    <t>Numărul total de elevi din treapta gimnazială</t>
  </si>
  <si>
    <t>Numărul total de elevi cu CES din treapta gimnazială</t>
  </si>
  <si>
    <t>Numărul total de elevi din treapta liceală</t>
  </si>
  <si>
    <t>Numărul total de elevi cu CES din treapta liceală</t>
  </si>
  <si>
    <t>Numărul total de clase pentru fiecare tip de clasă</t>
  </si>
  <si>
    <t>Numărul total de elevi pentru fiecare tip de clasă</t>
  </si>
  <si>
    <t>Transferuri în clasele gimnaziale în alt raion/municipiu</t>
  </si>
  <si>
    <t>Transferuri în clasele liceale în același raion/municipiu</t>
  </si>
  <si>
    <t>Transferuri în clasele liceale în alt raion/municipiu</t>
  </si>
  <si>
    <t>1.6.1. Elevi plecaţi</t>
  </si>
  <si>
    <t>Procentul şcolarizării (I-IV)</t>
  </si>
  <si>
    <t>Procentul şcolarizării (V-IX)</t>
  </si>
  <si>
    <t>Procentul şcolarizării (X-XII)</t>
  </si>
  <si>
    <t>% școlarizării (din numărul total de elevi din treapta primară)</t>
  </si>
  <si>
    <t>% școlarizării (din numărul total de elevi din treapta liceală)</t>
  </si>
  <si>
    <t>% școlarizării (din numărul total de elevi din treapta gimnazială)</t>
  </si>
  <si>
    <t>I-IV</t>
  </si>
  <si>
    <t>Procentul şcolarizării (total pe instituție)</t>
  </si>
  <si>
    <t>dintre ei</t>
  </si>
  <si>
    <t>Numărul total de elevi exmatriculați din clasele liceale</t>
  </si>
  <si>
    <t>Numărul total de elevi transferați în clasele primare în același raion/municipiu</t>
  </si>
  <si>
    <t>Numărul total de elevi transferați în clasele primare în alt raion/municipiu</t>
  </si>
  <si>
    <t>Numărul total de elevi plecați peste hotare din clasele primare</t>
  </si>
  <si>
    <t>Numărul total de elevi transferați în clasele gimnaziale în același raion/municipiu</t>
  </si>
  <si>
    <t>Numărul total de elevi transferați în clasele gimnaziale în alt raion/municipiu</t>
  </si>
  <si>
    <t>Numărul total de elevi plecați peste hotare din clasele gimnaziale</t>
  </si>
  <si>
    <t>Numărul total de elevi transferați în clasele liceale în același raion/municipiu</t>
  </si>
  <si>
    <t>Numărul total de elevi plecați peste hotare din clasele liceale</t>
  </si>
  <si>
    <t>Transferuri în clasele primare din același raion/municipiu</t>
  </si>
  <si>
    <t>Transferuri în clasele primare din alt raion/municipiu</t>
  </si>
  <si>
    <t>Transferuri în clasele gimnaziale din același raion/            municipiu</t>
  </si>
  <si>
    <t>Transferuri în clasele gimnaziale din alt raion/                        municipiu</t>
  </si>
  <si>
    <t>Transferuri în clasele liceale din același raion/            municipiu</t>
  </si>
  <si>
    <t>Transferuri în clasele liceale din alt raion/                         municipiu</t>
  </si>
  <si>
    <t>Transferuri în clasele gimnaziale din același raion/municipiu</t>
  </si>
  <si>
    <t>Transferuri în clasele gimnaziale din alt raion/municipiu</t>
  </si>
  <si>
    <t>Transferuri în clasele liceale din același raion/municipiu</t>
  </si>
  <si>
    <t>Transferuri în clasele liceale din alt raion/municipiu</t>
  </si>
  <si>
    <t>Numărul total de elevi transferați în clasele primare din același raion/municipiu</t>
  </si>
  <si>
    <t>Numărul total de elevi transferați în clasele primare din alt raion/municipiu</t>
  </si>
  <si>
    <t>Numărul total de elevi veniți în clasele primare de peste hotare</t>
  </si>
  <si>
    <t>Numărul total de elevi veniți în clasele liceale din școala profesională</t>
  </si>
  <si>
    <t>Descriere textuală cu indicarea cauzelor neşcolarizării și acțiunilor întreprinse</t>
  </si>
  <si>
    <t>Numărul total de copii din treapta gimnazială neșcolarizați</t>
  </si>
  <si>
    <t>Numărul total de elevi din treapta gimnazială care au abandonat școala</t>
  </si>
  <si>
    <t>Numărul total de elevi din treapta liceală care au abandonat școala</t>
  </si>
  <si>
    <t>Nemotivate</t>
  </si>
  <si>
    <t>Motivate</t>
  </si>
  <si>
    <t>% frecvenței (din numărul total de elevi din treapta liceală)</t>
  </si>
  <si>
    <t>% frecvenței (din numărul total de elevi din treapta gimnazială)</t>
  </si>
  <si>
    <t>% frecvenței (din numărul total de elevi din treapta primară)</t>
  </si>
  <si>
    <t>Total pe treapta primară</t>
  </si>
  <si>
    <t xml:space="preserve">    din ele pe caz de boală</t>
  </si>
  <si>
    <t>Total pe treapta gimnazială</t>
  </si>
  <si>
    <t xml:space="preserve">   din ele pe caz de boală</t>
  </si>
  <si>
    <t>Total pe treapta liceală</t>
  </si>
  <si>
    <t xml:space="preserve">  din ele pe caz de boală</t>
  </si>
  <si>
    <t>Pe instituție</t>
  </si>
  <si>
    <t>Numărul de absențe pe caz de boală pe treapta liceală din cele motivate</t>
  </si>
  <si>
    <t>Numărul de absențe motivate pe treapta liceală</t>
  </si>
  <si>
    <t>Numărul de absențe nemotivate pe treapta liceală</t>
  </si>
  <si>
    <t>Numărul de absențe nemotivate pe treapta gimnazială</t>
  </si>
  <si>
    <t>Numărul de absențe motivate pe treapta gimnazială</t>
  </si>
  <si>
    <t>Numărul de absențe pe caz de boală pe treapta gimnazială din cele motivate</t>
  </si>
  <si>
    <t>Numărul total de copii instruiţi la domiciliu</t>
  </si>
  <si>
    <t>din ei</t>
  </si>
  <si>
    <t>Numărul de copii instruiţi la domiciliu din treapta primară</t>
  </si>
  <si>
    <t>Numărul de copii instruiţi la domiciliu din treapta gimnazială</t>
  </si>
  <si>
    <t>Numărul de copii instruiţi la domiciliu din treapta liceală</t>
  </si>
  <si>
    <t>Nr. total de clase (orizontal)</t>
  </si>
  <si>
    <t>Nr. total de clase (vertical)</t>
  </si>
  <si>
    <t>Sursa din care au fost obținute alocațiile pentru transportarea elevilor</t>
  </si>
  <si>
    <t>Numărul de elevi transportați din localitatea arondată din treapta primară</t>
  </si>
  <si>
    <t>Numărul de elevi transportați din localitatea arondată din treapta gimnazială</t>
  </si>
  <si>
    <t>Numărul de elevi transportați din localitatea arondată din treapta liceală</t>
  </si>
  <si>
    <t>Numărul total de elevi alimentați din surse bugetare</t>
  </si>
  <si>
    <t>Total elevi alimentaţi din surse extrabugetare</t>
  </si>
  <si>
    <t>Numărul total de elevi alimentați din surse extrabugetare</t>
  </si>
  <si>
    <t xml:space="preserve">     cl. I-IV</t>
  </si>
  <si>
    <t xml:space="preserve">     cl. V-IX</t>
  </si>
  <si>
    <t xml:space="preserve">     cl. X-XII</t>
  </si>
  <si>
    <t>Denumirea parteneriatului/proiectului</t>
  </si>
  <si>
    <t>din ei studiază în baza curriculumui general (treapta primară, treapta gimnazială, treapta liceală)</t>
  </si>
  <si>
    <t>din ei studiază în baza curriculumului modificat (treapta primară, treapta gimnazială)</t>
  </si>
  <si>
    <t>* CES - Cerințe educaționale speciale</t>
  </si>
  <si>
    <t>**PEI - Plan educațional individualizat</t>
  </si>
  <si>
    <t>Nr. de elevi pentru care a fost elaborat</t>
  </si>
  <si>
    <t>Numărul de elevi pentru care a fost elaborat curriculum la decizia școlii</t>
  </si>
  <si>
    <t>Clasa pentru care a fost elaborat curriculum-ul la decizia școlii</t>
  </si>
  <si>
    <t>Numărul de blocuri. Numărul de etaje</t>
  </si>
  <si>
    <t>Numărul total de săli de clasă. Numărul de săli de clasă utlizate din numărul total</t>
  </si>
  <si>
    <t>Numărul de locuri în instituție (elevi)</t>
  </si>
  <si>
    <t>Numărul de metri pătrați ai suprafeței totale a punctului medical</t>
  </si>
  <si>
    <t>Numărul de metri pătrați ai suprafeței totale a bibliotecii</t>
  </si>
  <si>
    <t>Numărul de laboratoare de chimie în instituție. Numărul de metri pătrați ai suprafeței totale a laboratorului/laboratoarelor de chimie</t>
  </si>
  <si>
    <t>Numărul de laboratoare de fizică în instituție. Numărul de metri pătrați ai suprafeței totale a laboratorului/laboratoarelor de fizică</t>
  </si>
  <si>
    <t>Numărul de laboratoare de biologie în instituție. Numărul de metri pătrați ai suprafeței totale a laboratorului/laboratoarelor de biologie</t>
  </si>
  <si>
    <t>Numărul de alt tip de laboratoare în instituție. Numărul de metri pătrați ai suprafeței totale a laboratorului/laboratoarelor de alt tip</t>
  </si>
  <si>
    <t>Cabinet de informatică (nr./ nr. de stații)</t>
  </si>
  <si>
    <t>Sală de calculatoare (nr./metri pătrați)</t>
  </si>
  <si>
    <t>Succintă descriere:</t>
  </si>
  <si>
    <t>Elevi cu un părinte plecat peste hotare</t>
  </si>
  <si>
    <t>Elevi cu ambii părinți plecați peste hotare</t>
  </si>
  <si>
    <t>Limbă și literatură română, şcoala naţională (Etapa raion/municipiu, Etapa republică)</t>
  </si>
  <si>
    <t>Limbă și literatură română, şcoala alolingvă (Etapa raion/municipiu, Etapa republică)</t>
  </si>
  <si>
    <t>Limbă rusă, școala națională (Etapa raion/municipiu, Etapa republică)</t>
  </si>
  <si>
    <t>Limbă și literatură rusă, şcoala alolingvă (Etapa raion/municipiu, Etapa republică)</t>
  </si>
  <si>
    <t>Limbă și literatură ucraineană (Etapa raion/municipiu, Etapa republică)</t>
  </si>
  <si>
    <t>Limba și literatura bulgară (Etapa raion/municipiu, Etapa republică)</t>
  </si>
  <si>
    <t>Limbă și literatură găgăuză (Etapa raion/municipiu, Etapa republică)</t>
  </si>
  <si>
    <t>Limbă străină (Etapa raion/municipiu, Etapa republică)</t>
  </si>
  <si>
    <t>Matematică (Etapa raion/municipiu, Etapa republică)</t>
  </si>
  <si>
    <t>Fizică (Etapa raion/municipiu, Etapa republică)</t>
  </si>
  <si>
    <t>Chimie (Etapa raion/municipiu, Etapa republică)</t>
  </si>
  <si>
    <t>Informatică (Etapa raion/municipiu, Etapa republică)</t>
  </si>
  <si>
    <t>Biologie (Etapa raion/municipiu, Etapa republică)</t>
  </si>
  <si>
    <t>Istorie a românilor și universală (Etapa raion/municipiu, Etapa republică)</t>
  </si>
  <si>
    <t>Geografie (Etapa raion/municipiu, Etapa republică)</t>
  </si>
  <si>
    <t>Ecologie (Etapa raion/municipiu, Etapa republică)</t>
  </si>
  <si>
    <t>Economie (Etapa raion/municipiu, Etapa republică)</t>
  </si>
  <si>
    <t>Educaţie fizică (Etapa raion/municipiu, Etapa republică)</t>
  </si>
  <si>
    <t>Științe (Etapa raion/municipiu, Etapa republică)</t>
  </si>
  <si>
    <t>Total (Etapa raion/municipiu, Etapa republică)</t>
  </si>
  <si>
    <t xml:space="preserve">Denumirea activității extracurriculare/extrașcolare desfășurate la nivel local </t>
  </si>
  <si>
    <t>Denumirea activității extracurriculare/extrașcolare desfășurate la nivel raional/municipal și locurile ocupate</t>
  </si>
  <si>
    <t>Denumirea activității extracurriculare/extrașcolare desfășurate la nivel republican și locurile ocupate</t>
  </si>
  <si>
    <t>Denumirea activității extracurriculare/extrașcolare desfășurate la nivel internațional și locurile ocupate</t>
  </si>
  <si>
    <t>Nr. de elevi din treapta primară care au selectat această opţiune</t>
  </si>
  <si>
    <t>Denumirea clasei la care este predată ora opțională</t>
  </si>
  <si>
    <t>Nr. de elevi care au frecventat cercul/secția sportivă</t>
  </si>
  <si>
    <t>Nr. de elevi din treapta gimnazială care au selectat această opţiune</t>
  </si>
  <si>
    <t>Denumirea clasei elevilor care  au frecventat cercul/secția sportivă</t>
  </si>
  <si>
    <t>Nr. de elevi din treapta liceală care au selectat această opţiune</t>
  </si>
  <si>
    <t>Suma totală a donațiilor pentru anul curent de studii, în lei</t>
  </si>
  <si>
    <t>Suma cheltuită din totalul donațiilor pentru anul curent de studii, în %</t>
  </si>
  <si>
    <t>Denumirea lucrărilor efectuate din donațiile anuale</t>
  </si>
  <si>
    <t>Bugetul planificat, în lei</t>
  </si>
  <si>
    <t>Bugetul aprobat, în lei</t>
  </si>
  <si>
    <t>Suma alocată din surse extrabugetare pentru alimentație, în lei</t>
  </si>
  <si>
    <t>din ei promovaţi (nr., %)</t>
  </si>
  <si>
    <t>din ei admiși la examene (nr., %)</t>
  </si>
  <si>
    <t>din ei admiși la BAC (nr., %)</t>
  </si>
  <si>
    <t>din ei absolvenți (nr., %)</t>
  </si>
  <si>
    <t>Numărul total de elevi în clasele a IX-a</t>
  </si>
  <si>
    <t>Numărul total de elevi în clasele a V-VIII-a</t>
  </si>
  <si>
    <t>Numărul total de elevi în clasele I-IV-a</t>
  </si>
  <si>
    <t>Numărul total de elevi în clasele a X-XI-a</t>
  </si>
  <si>
    <t>Numărul total de elevi în clasele a XII-a</t>
  </si>
  <si>
    <t>Numărul elevilor promovați și % din numărul total de elevi în instituție</t>
  </si>
  <si>
    <t>Numărul elevilor promovați și % din numărul total de elevi din clasele I-IV-a</t>
  </si>
  <si>
    <t>Numărul elevilor promovați și % din numărul total de elevi din clasele a V-VIII-a</t>
  </si>
  <si>
    <t>Numărul elevilor absolvenți și % din numărul total de elevi din clasele a IX-a</t>
  </si>
  <si>
    <t>Numărul elevilor promovați și % din numărul total de elevi din clasele a X-XI-a</t>
  </si>
  <si>
    <t>Numărul elevilor la începutul anului şcolar (total, fete)</t>
  </si>
  <si>
    <t>total</t>
  </si>
  <si>
    <t>fete</t>
  </si>
  <si>
    <t>Însuşesc pe note medii: 5.00 - 5.99</t>
  </si>
  <si>
    <t>Însuşesc pe note medii: 6.00 - 6.99</t>
  </si>
  <si>
    <t>Însuşesc pe note medii: 7.00 - 7.99</t>
  </si>
  <si>
    <t>Însuşesc pe note medii: 8.00 - 8.99</t>
  </si>
  <si>
    <t>Însuşesc pe note medii: 9.00 - 9.99</t>
  </si>
  <si>
    <t>Însuşesc pe note medii: 10</t>
  </si>
  <si>
    <t xml:space="preserve">Nu însuşesc la (total, fete) </t>
  </si>
  <si>
    <t>Numărul elevilor ce reuşesc la toate disciplinele (total, fete)</t>
  </si>
  <si>
    <t>1 disciplină</t>
  </si>
  <si>
    <t>2 discipline</t>
  </si>
  <si>
    <t xml:space="preserve">3 discipline </t>
  </si>
  <si>
    <t>Cu situaţia şcolară neîncheiată (total, fete)</t>
  </si>
  <si>
    <t>Numărul de elevi care însușesc pe note medii incluse în intervalul dat inclusiv</t>
  </si>
  <si>
    <t xml:space="preserve">Numărul total de elevi în instituție care nu însușesc la 1 disciplină școlară </t>
  </si>
  <si>
    <t>Numărul total de elevi în instituție care nu însușesc la 3 disciplini școlare</t>
  </si>
  <si>
    <t xml:space="preserve">Numărul total de elevi în instituție care nu însușesc la 4 și mai multe disciplini școlare </t>
  </si>
  <si>
    <t>% reușitei elevilor în instituție (din numărul total de elevi în instituție)</t>
  </si>
  <si>
    <t>% calității elevilor în instituție (din numărul total de elevi în instituție)</t>
  </si>
  <si>
    <t>Numărul total de elevi în clasa/clasele a IV-a din instituție</t>
  </si>
  <si>
    <t xml:space="preserve">    Cadre didactice cu suprasarcină didactică</t>
  </si>
  <si>
    <t>Numărul de elevi dintr-o clasă și din alta înmatriculați în clasa cu instruire simultană</t>
  </si>
  <si>
    <t>Alte centre (nr./metri pătrați)</t>
  </si>
  <si>
    <t>Numărul total de elevi în instituție care reușesc la toate disciplinele. Numărul total de fete în instituție care reușesc la toate disciplinele</t>
  </si>
  <si>
    <t>Numărul de elevi care însușesc numai pe note de 10</t>
  </si>
  <si>
    <t>Numărul de elevi care au susţinut examenul cu note mai mici de 5</t>
  </si>
  <si>
    <t>Numărul de ore pentru fiecare grupă cu regim prelungit</t>
  </si>
  <si>
    <t>Denumirea bunurilor procurate (cantitatea) din donațiile anuale</t>
  </si>
  <si>
    <t>Denumirea instituției/autorității care contractează serviciile de transport al elevilor</t>
  </si>
  <si>
    <t>Denumirea bunurilor procurate din bugetul executat (cantitatea) și numărul beneficiarilor</t>
  </si>
  <si>
    <t>Denumirea grupei</t>
  </si>
  <si>
    <t>t</t>
  </si>
  <si>
    <t>2.6.4. Curriculum la decizia școlii</t>
  </si>
  <si>
    <t>Nr. de elevi pentru care a fost organizat</t>
  </si>
  <si>
    <t>2.6.5. Alte servicii educaţionale</t>
  </si>
  <si>
    <t>Calculatoare (nr. pentru elevi/ elevi la 1 calculator)</t>
  </si>
  <si>
    <t>Calculatoare (nr. pentru cadre didactice/nr. pentru manageri)</t>
  </si>
  <si>
    <t>Nr. de elevi în grupa cu program prelungit</t>
  </si>
  <si>
    <t>Clasa/clasele din care sunt elevii care frecventează grupa cu regim prelungit (pot fi grupe mixte, cu elevi din mai multe clase)</t>
  </si>
  <si>
    <t>Numărul total de elevi care frecventează grupa cu regim prelungit, conform cererilor aprobate</t>
  </si>
  <si>
    <t>Numărul de elevi din instituție pentru care a fost organizat serviciul educațional</t>
  </si>
  <si>
    <t>Clasa/clasele din care sunt elevii pentru care a fost organizat serviciul educațional</t>
  </si>
  <si>
    <t>Sursa din care au fost obținute alocațiile pentru finanțarea grupei cu regim prelungit</t>
  </si>
  <si>
    <t>Transferuri în clasele liceale cu schimbarea profilului în același raion/municipiu</t>
  </si>
  <si>
    <t>Transferuri în clasele liceale cu schimbarea profilului în alt raion/municipiu</t>
  </si>
  <si>
    <t>Numărul total de elevi transferați în clasele liceale în alt raion/municipiu</t>
  </si>
  <si>
    <t>Numărul total de elevi transferați în clasele liceale cu schimbarea profilului în același raion/municipiu</t>
  </si>
  <si>
    <t>Numărul total de elevi transferați în clasele liceale cu schimbarea profilului în alt raion/municipiu</t>
  </si>
  <si>
    <t>Numărul total de elevi transferați în clasele liceale cu schimbarea profilului din același raion/municipiu</t>
  </si>
  <si>
    <t>Numărul total de elevi transferați în clasele liceale cu schimbarea profilului din alt raion/municipiu</t>
  </si>
  <si>
    <t>Numărul total de elevi veniți în clasele gimnaziale de peste hotare</t>
  </si>
  <si>
    <t>Numărul total de elevi transferați în clasele liceale din același raion/municipiu</t>
  </si>
  <si>
    <t>Numărul total de elevi transferați în clasele liceale din alt raion/municipiu</t>
  </si>
  <si>
    <t>Numărul total de elevi transferați în clasele gimnaziale din alt raion/municipiu</t>
  </si>
  <si>
    <t>Numărul total de elevi transferați în clasele gimnaziale din același raion/municipiu</t>
  </si>
  <si>
    <t>Transferuri în clasele liceale cu schimbarea profilului din același raion/municipiu</t>
  </si>
  <si>
    <t>Transferuri în clasele liceale cu schimbarea profilului din altraion/municipiu</t>
  </si>
  <si>
    <t>Limba de instruire (conform Codului educației)</t>
  </si>
  <si>
    <t>Transferuri în clasele liceale cu schimbarea profilului  în același raion/                 municipiu</t>
  </si>
  <si>
    <t>Transferuri în clasele liceale cu schimbarea profilului  în alt raion/                 municipiu</t>
  </si>
  <si>
    <t>Exmatriculați pe motivul nereușitei școlare</t>
  </si>
  <si>
    <t>Exmatriculați din clasele liceale din diferite motive</t>
  </si>
  <si>
    <t>Transferuri în clasele liceale cu schimbarea profilului din același raion/            municipiu</t>
  </si>
  <si>
    <t>Transferuri în clasele liceale cu schimbarea profilului din alt raion/                         municipiu</t>
  </si>
  <si>
    <t>Numărul de elevi din clasele liceale exmatriculați pe motivul nereușitei școlare</t>
  </si>
  <si>
    <r>
      <t xml:space="preserve">ATENȚIE!!!  Formularul este destinat pentru prelucrarea informațiilor de ordin statistic și general. Includerea și prelucrarea ulterioară a datelor cu caracter personal poate fi sancționată în condiţiile prevăzute de Legea nr.133 din 08.07.2011 privind </t>
    </r>
    <r>
      <rPr>
        <b/>
        <i/>
        <sz val="14"/>
        <color rgb="FFFF0000"/>
        <rFont val="Calibri"/>
        <family val="2"/>
        <scheme val="minor"/>
      </rPr>
      <t>Protecţia datelor cu caracter personal</t>
    </r>
  </si>
  <si>
    <t>Numărul de absențe nemotivate pe treapta primară</t>
  </si>
  <si>
    <t>Numărul de absențe motivate pe treapta primară</t>
  </si>
  <si>
    <t xml:space="preserve">Numărul de absențe pe caz de boală pe treapta primară din cele motivate </t>
  </si>
  <si>
    <t>Numărul total de persoane angajate la funcții nondidactice și auxiliare</t>
  </si>
  <si>
    <t>Centru de resurse pentru educația incluzivă ((da/nu)/metri pătrați)</t>
  </si>
  <si>
    <t>Numărul total de elevi în instituție (se calculează automat)</t>
  </si>
  <si>
    <t>% școlarizării (din numărul total de elevi în instituție), se calculează automat</t>
  </si>
  <si>
    <t>Numărul total de elevi care au abandonat școala (se calculează automat)</t>
  </si>
  <si>
    <t>Numărul total de copii neșcolarizați (se calculează automat)</t>
  </si>
  <si>
    <t>% frecvenței (din numărul total de elevi în instituție), se calculează automat</t>
  </si>
  <si>
    <t>Numărul de absențe nemotivate pe  instituție (se calculează automat)</t>
  </si>
  <si>
    <t>Numărul de absențe motivate pe  instituție (se calculează automat)</t>
  </si>
  <si>
    <t>Numărul de absențe pe caz de boală pe instituție din cele motivate (se calculează automat)</t>
  </si>
  <si>
    <t>Numărul total de copii instruiţi la domiciliu pe instituție (se calculează automat)</t>
  </si>
  <si>
    <t>Numărul de elevi total în clasa cu instruire simultană (se calculează automat)</t>
  </si>
  <si>
    <t>Elevi tutelați, pe trepte de școlaritate, număr și % (din numărul total de elevi în instituție). Numărul total se calculează automat</t>
  </si>
  <si>
    <t>Elevi din familii numeroase (3 și mai mulți copii), pe trepte de școlaritate, număr și % (din numărul total de elevi în instituție). Numărul total se calculează automat</t>
  </si>
  <si>
    <t>Elevi din familii incomplete, pe trepte de școlaritate, număr și % (din numărul total de elevi în instituție). Numărul total se calculează automat</t>
  </si>
  <si>
    <t>Elevi cu ambii părinți plecați peste hotare, pe trepte de școlaritate, număr și % (din numărul total de elevi în instituție). Numărul total se calculează automat</t>
  </si>
  <si>
    <t>Elevi cu un părinte plecat peste hotare, pe trepte de școlaritate, număr și % (din numărul total de elevi în instituție). Numărul total se calculează automat</t>
  </si>
  <si>
    <t>Elevi cu părinții plecați peste hotare ce dispun de tutelă oficială, pe trepte de școlaritate, număr și % (din numărul total de elevi în instituție). Numărul total se calculează automat</t>
  </si>
  <si>
    <t>Calcutoare (nr. pentru elevi/ elevi la 1 calculator)</t>
  </si>
  <si>
    <t>Calcutoare (nr. pentru cadre didactice/nr. pentru manageri)</t>
  </si>
  <si>
    <t>Numărul de calculatoare destinate pentru cadre didactice. Numărul de calculatoare destinate pentru cadre manageriale</t>
  </si>
  <si>
    <t>2.6.7. Implementarea curriculumului pentru elevii cu CES*</t>
  </si>
  <si>
    <t>din ei studiază în bază de PEI** (treapta primară, treapta gimnazială, treapta liceală)</t>
  </si>
  <si>
    <t>Numărul de elevi cu CES* din instituție care studiază în bază de PEI**, repartizat pe trepte de școlaritate</t>
  </si>
  <si>
    <t>Numărul total de elevi cu CES* în instituție repartizat pe trepte de școlaritate</t>
  </si>
  <si>
    <t>Numărul de elevi cu CES* din instituție care studiază în bază de curriculum general, repartizat pe trepte de școlaritate</t>
  </si>
  <si>
    <t>Numărul de elevi cu CES* alimentați din surse bugetare din numărul total de elevi alimentați din surse bugetare</t>
  </si>
  <si>
    <t>din ei elevi cu CES* alimentaţi</t>
  </si>
  <si>
    <t>din ei cu CES*</t>
  </si>
  <si>
    <t xml:space="preserve">      din ei cu CES*</t>
  </si>
  <si>
    <t>Nota medie la examenul de absolvire la Limba și literatura română pentru alolingvi</t>
  </si>
  <si>
    <t xml:space="preserve">              Numărul de elevi care au susţinut 
              examenul cu note mai mici de 5</t>
  </si>
  <si>
    <t xml:space="preserve">Numărul de elevi care au susţinut examenul la Limba și literatura română pentru alolingvi cu note mai mici de 5 </t>
  </si>
  <si>
    <t>Nota medie la examenul de absolvire la Matematică</t>
  </si>
  <si>
    <t xml:space="preserve">Numărul de elevi care au susţinut examenul la Matematică cu note mai mici de 5 </t>
  </si>
  <si>
    <t>Nota medie la examenul de absolvire la Limba de instruire</t>
  </si>
  <si>
    <t xml:space="preserve">Numărul de elevi care au susţinut examenul la Limba de instruire cu note mai mici de 5 </t>
  </si>
  <si>
    <t>Nota medie anuală la disciplinile de examen</t>
  </si>
  <si>
    <t>Nota medie la examenele de absolvire</t>
  </si>
  <si>
    <t>Numărul total de elevi care nu s-au prezentat la examene de absolvire</t>
  </si>
  <si>
    <t>Numărul total de elevi care au susţinut examenele de absolvire cu note mai mici de 5 (la cel puțin o disciplină de examen)</t>
  </si>
  <si>
    <t>Nota medie la proba de evaluare la Limba și literatura română pentru alolingvi</t>
  </si>
  <si>
    <t xml:space="preserve">Numărul de elevi care au susţinut proba de evaluare la Limba și literatura română pentru alolingvi cu note mai mici de 5 </t>
  </si>
  <si>
    <t>Nota medie la proba de evaluare la Matematică</t>
  </si>
  <si>
    <t xml:space="preserve">Numărul de elevi care au susţinut proba de evaluare la Matematică cu note mai mici de 5 </t>
  </si>
  <si>
    <t>Nota medie la proba de evaluare la Limba de instruire</t>
  </si>
  <si>
    <t xml:space="preserve">Numărul de elevi care au susţinut proba de evaluare la Limba de instruire cu note mai mici de 5 </t>
  </si>
  <si>
    <t>Nota medie anuală la disciplinile la care s-a susținut proba de evaluare</t>
  </si>
  <si>
    <t>Numărul total de elevi care au susţinut proba de evaluare cu note mai mici de 5 (la cel puțin o disciplină la care s-a susținut proba de evaluare)</t>
  </si>
  <si>
    <t>Numărul total de copii din treapta primară neșcolarizați</t>
  </si>
  <si>
    <t>Numărul  total de absențe pe treapta primară</t>
  </si>
  <si>
    <t>Numărul  total de absențe pe treapta liceală</t>
  </si>
  <si>
    <t>Numărul total de absențe pe treapta gimnazială</t>
  </si>
  <si>
    <t>Numărul total de absențe pe instituție (se calculează automat)</t>
  </si>
  <si>
    <t>Numărul de săli de sport în instituție. Numărul de metri pătrați ai suprafeței totale a sălii/sălilor de sport</t>
  </si>
  <si>
    <t>Sală de lectură (nr. de locuri/nr. calculatoare)</t>
  </si>
  <si>
    <t>Numărul de locuri în sala de lectură. Numărul de calculatoare în sala de lectură</t>
  </si>
  <si>
    <t>Sală de lectură (nr. de locuri/nr. de calculatoare)</t>
  </si>
  <si>
    <t>Numărul de cabinete de informatică. Numărul de stații în cabinetul/cabinetele de informatică</t>
  </si>
  <si>
    <t>Numărul de săli de calculatoare în instituție. Numărul de metri pătrați ai suprafeței totale a sălii/sălilor de calculatoare</t>
  </si>
  <si>
    <t>Numărul de calculatoare destinate pentru elevi. Numărul de elevi la 1 calculator conform Standardelor numerice minime de dotare a școlilor primare, gimnaziilor și liceelor cu mijloace TIC, aprobate prin ord. ME nr. 581 din 24.06.2015 (din numărul total de calculatoare destinat pentru elevi)</t>
  </si>
  <si>
    <t>Numărul de table interactive în instituție. Numărul de proiectoare în instituție</t>
  </si>
  <si>
    <t>Numărul alte centre în instituție. Numărul de metri pătrați ai suprafeței totale a centrului/centrelor</t>
  </si>
  <si>
    <t>Nr. de table interactive/proiectoare</t>
  </si>
  <si>
    <t>Conectare la Internet (da/nu)/nr. de calculatoare conectate</t>
  </si>
  <si>
    <t>Numărul elevilor admiși și % din numărul total de elevi din clasele a IX-a</t>
  </si>
  <si>
    <t>Numărul elevilor admiși și % din numărul total de elevi din clasele a XII-a</t>
  </si>
  <si>
    <t>Numărul de elevi cu CES* din instituție care studiază în bază de curriculum modificat, repartizat pe trepte de școlaritate</t>
  </si>
  <si>
    <t>Cotizația de aderare (mărime)</t>
  </si>
  <si>
    <t>Suma anuală alocată pentru transportarea elevilor din localitatea arondată, în lei</t>
  </si>
  <si>
    <t>Conectare la Internet ((da/nu)/nr. de calculatoare conectate)</t>
  </si>
  <si>
    <t>Elevi din familii social-vulnerabile</t>
  </si>
  <si>
    <t>Elevi din familii social-vulnerabile, pe trepte de școlaritate, număr și % (din numărul total de elevi în instituție). Numărul total se calculează automat</t>
  </si>
  <si>
    <t>Nr. de elevi în instituţie la 31.05</t>
  </si>
  <si>
    <t>Total
personal didactic la 31.05</t>
  </si>
  <si>
    <t>Cadre didactice plecate din instituţie pe parcursul anului</t>
  </si>
  <si>
    <t>Calificative</t>
  </si>
  <si>
    <t>Note medii</t>
  </si>
  <si>
    <t>Foarte bine</t>
  </si>
  <si>
    <t>Suficient</t>
  </si>
  <si>
    <t>Distanța la care se transportă elevii din localitatea arondată, în km</t>
  </si>
  <si>
    <t>din ei (treapta primară, treapta gimnazială, treapta liceală)</t>
  </si>
  <si>
    <t>Nr. total de elevi cu CES*</t>
  </si>
  <si>
    <t>Notă: Datele pentru elevii din clasa I-i și din clasele care studiază după Programul Pas cu Pas  nu se vor introduce la media notelor, % reușitei și % calității</t>
  </si>
  <si>
    <t>Nr. de elevi ai clasei a IX-a admiși la examenele de absolvire</t>
  </si>
  <si>
    <t>Numărul total de elevi ai cl. a IX-a</t>
  </si>
  <si>
    <t>Nr. de elevi ai clasei a IX-a neadmiși la examenele de absolvire</t>
  </si>
  <si>
    <t>Numărul de elevi care au susținut examenele de absolvire</t>
  </si>
  <si>
    <t>Numărul total de elevi ai clasei/claselor a IX-a din instituție</t>
  </si>
  <si>
    <t>Numărul de elevi ai clasei/claselor a IX-a din instituție admiși la examenele de absolvire a gimnaziului</t>
  </si>
  <si>
    <t>Numărul de elevi ai clasei/claselor a IX-a din instituție neadmiși la examenele de absolvire a gimnaziului</t>
  </si>
  <si>
    <t>% elevilor care au susținut examenele de absolvire</t>
  </si>
  <si>
    <t>Numărul total de elevi din instituție care au susținut examenele de absolvire</t>
  </si>
  <si>
    <t>% elevilor din instituție care au susținut examenele de absolvire din numărul total de elevi admiși la examenele de absolvire din instituție</t>
  </si>
  <si>
    <t>Veniți în clasele liceale de peste hotare</t>
  </si>
  <si>
    <t>Numărul total de elevi veniți în clasele liceale de peste hotare</t>
  </si>
  <si>
    <t>Total cadre didactice (inclusiv cumularzii) angajate pe parcursul anului curent de studii, numărul și % din total necesar</t>
  </si>
  <si>
    <t>Numărul de elevi per cadru didactic în anul de studii 2015-2016. Numărul de elevi se împarte la numărul total de cadre didactice, inclusiv cumularzi</t>
  </si>
  <si>
    <t>Numărul de elevi per cadru didactic în anul de studii 2016-2017. Numărul de elevi se împarte la numărul total de cadre didactice, inclusiv cumularzi</t>
  </si>
  <si>
    <t xml:space="preserve">Principalele categorii de cheltuieli din bugetul executat și numărul beneficiarilor </t>
  </si>
  <si>
    <t>Numărul elevilor absolvenți și % din numărul total de elevi din clasele a XII-a (se indică numai pentru anii precedenți de studii)</t>
  </si>
  <si>
    <t>Nota medie la examenul de absolvire la Istoria românilor și universală</t>
  </si>
  <si>
    <t xml:space="preserve">Numărul de elevi care au susţinut examenul la Istoria românilor și universală cu note mai mici de 5 </t>
  </si>
  <si>
    <t>Principalele categorii de cheltuieli, beneficiari</t>
  </si>
  <si>
    <t>Principalele categorii de cheltuieli</t>
  </si>
  <si>
    <t>Principalele categorii de cheltuieli din bugetul executat</t>
  </si>
  <si>
    <t>Denumirea bunurilor procurate din bugetul executat (cantitatea)</t>
  </si>
  <si>
    <t>Tipul Planului-cadru</t>
  </si>
  <si>
    <t>Nr. de elevi cl. 
X-XI</t>
  </si>
  <si>
    <t>3.1. Dimensiunea financiară</t>
  </si>
  <si>
    <t>3.4. Parteneriate/colaborări</t>
  </si>
  <si>
    <t>3.4.1. Proiecte implementate</t>
  </si>
  <si>
    <t xml:space="preserve">    3.1. Dimensiunea financiară</t>
  </si>
  <si>
    <t xml:space="preserve">    3.4. Parteneriate/colaborări</t>
  </si>
  <si>
    <t>3.4.2. Interacțiunea cu Organizațiile Obștești (OO)</t>
  </si>
  <si>
    <t>Denumirea Organizației Obștești</t>
  </si>
  <si>
    <t>Denumirea OO</t>
  </si>
  <si>
    <t>Cont bancar al OO (da/nu)</t>
  </si>
  <si>
    <t>Suma achitată lunar de către membrii organizației obștești, în lei</t>
  </si>
  <si>
    <t>Suma unică achitată de către membrii Organizației Obștești la aderarea în organizație, în lei</t>
  </si>
  <si>
    <t>Instituții de învățământ primar, gimnazial, liceal și special</t>
  </si>
  <si>
    <t>Forma de învățământ</t>
  </si>
  <si>
    <t>Fondatorul instituției/în subordinea cui se află instituția</t>
  </si>
  <si>
    <t>Fondator/Autoritatea administrativă</t>
  </si>
  <si>
    <t xml:space="preserve">   a) învăţământul primar </t>
  </si>
  <si>
    <t xml:space="preserve">   b) înăţământul gimnazial </t>
  </si>
  <si>
    <t xml:space="preserve">  c) învăţământul liceal </t>
  </si>
  <si>
    <t>Exmatriculați pe motivul săvârșirii abaterilor disciplinare</t>
  </si>
  <si>
    <t>Rezultatele şcolare la testarea națională în învățământul primar</t>
  </si>
  <si>
    <t>2.6.1. Învățământ primar</t>
  </si>
  <si>
    <t>2.6.2. Învățământ gimnazial</t>
  </si>
  <si>
    <t>2.6.3. Învățământ liceal</t>
  </si>
  <si>
    <t>Real</t>
  </si>
  <si>
    <t>Umanist</t>
  </si>
  <si>
    <t>Sport</t>
  </si>
  <si>
    <t>Arte</t>
  </si>
  <si>
    <t>Teologic</t>
  </si>
  <si>
    <t>Alt profil</t>
  </si>
  <si>
    <t>Total elevi X-XII</t>
  </si>
  <si>
    <t>Total clase X-XII</t>
  </si>
  <si>
    <t xml:space="preserve">Total clase X-XII </t>
  </si>
  <si>
    <t xml:space="preserve">Total elevi X-XII </t>
  </si>
  <si>
    <t xml:space="preserve">    Cadre didactice/manageriale cu gradul întâi </t>
  </si>
  <si>
    <t>Cadre didactice, școala primară</t>
  </si>
  <si>
    <t>Cadre didactice, ciclul I și II (gimnaziu - liceu)</t>
  </si>
  <si>
    <t xml:space="preserve">Numărul de cadre didactice care predau o disciplină anumită ce dețin gradul didactic: Superior, Întâi, Doi </t>
  </si>
  <si>
    <t xml:space="preserve">   din ele cu grad didactic (Superior, Întâi, Doi)</t>
  </si>
  <si>
    <t>Bine</t>
  </si>
  <si>
    <t>Întâi</t>
  </si>
  <si>
    <t>Nr. de blocuri/etaje</t>
  </si>
  <si>
    <t>Nr. sălilor de clasă/ din ele utilizate</t>
  </si>
  <si>
    <t>Limbă și literatura bulgară</t>
  </si>
  <si>
    <t>Valori predefinite: disciplinele de studiu din Planul-cadru. Ultimele 5 rânduri pot fi completate cu alte disciplini care nu se regăsesc printre valorile predefinite</t>
  </si>
  <si>
    <t>Funcții nondidactice și auxiliare conform statelor de personal aprobate ale instituției. Fiecare funcție distinctă în rând separat</t>
  </si>
  <si>
    <t xml:space="preserve">   c) învăţământul liceal </t>
  </si>
  <si>
    <t>Numărul de elevi din clasele liceale exmatriculați pe motivul săvârșirii abaterilor disciplinare</t>
  </si>
  <si>
    <t>Denumirea clasei în care are loc instruirea simultană (ex. cl. I, III; cl. II, IV). Dacă sunt mai multe clase cu instruire simultană se indică în rânduri separate</t>
  </si>
  <si>
    <t>Numărul total de clase din instituție (conform rețelei de clase aprobate) repartizat pe tipuri de clase (câte clase de I-i, câte clase de a II-a etc.), se calculează automat</t>
  </si>
  <si>
    <t>Numărul total de clase din instituție repartizat pe categorii de număr de elevi  (câte clase în total cu un număr de elevi de 35 și mai mult, câte clase în total cu un număr de elevi de la 30 pînă la 34 etc.), se calculează automat</t>
  </si>
  <si>
    <t>Numărul de metri pătrați ai suprafeței totale a instituției de învățământ</t>
  </si>
  <si>
    <t>Nota medie privind situaţia şcolară pentru învățământul primar la Matematică</t>
  </si>
  <si>
    <t>Nota medie privind situaţia şcolară pentru învățământul gimnazial la Limba și literatura română pentru alolingvi</t>
  </si>
  <si>
    <t>Nota medie privind situaţia şcolară pentru învățământul primar la Limba de instruire</t>
  </si>
  <si>
    <t>Nota medie privind situaţia şcolară pentru învățământul gimnazial la Matematică</t>
  </si>
  <si>
    <t>Nota medie privind situaţia şcolară pentru învățământul gimnazial la Limba de instruire</t>
  </si>
  <si>
    <t>Nota medie privind situaţia şcolară pentru învățământul gimnazial la Istoria românilor și universală</t>
  </si>
  <si>
    <t>Denumirea orei opţionale predată în treapta primară. Pentru fiecare oră opțională distinctă se utilizează rând separat</t>
  </si>
  <si>
    <t>Denumirea cercului/secţiei sportive organizat pentru elevii din treapta primară. Pentru fiecare cerc/secție sportivă distinctă se utilizează rând separat</t>
  </si>
  <si>
    <t>Denumirea orei opţionale predată în treapta gimnazială. Pentru fiecare oră opțională distinctă se utilizează rând separat</t>
  </si>
  <si>
    <t>Denumirea cercului/secţiei sportive organizat pentru elevii din treapta gimnazială. Pentru fiecare cerc/secție sportivă distinctă se utilizează rând separat</t>
  </si>
  <si>
    <t>Denumirea orei opţionale predată în treapta liceală. Pentru fiecare oră opțională distinctă se utilizează rând separat</t>
  </si>
  <si>
    <t>Denumirea cercului/secţiei sportive organizat pentru elevii din treapta liceală. Pentru fiecare cerc/secție sportivă distinctă se utilizează rând separat</t>
  </si>
  <si>
    <t>Denumirea curriculum-ului la decizia școlii. Pentru fiecare curriculum la decizia școlii elaborat se utilizează rând separat</t>
  </si>
  <si>
    <t>Denumirea serviciului educațional organizat. Pentru fiecare serviciu educațional distinct se utilizează rând separat</t>
  </si>
  <si>
    <t>Denumirea grupei cu regim prelungit. Pentru fiecare grupă cu regim prelungit distinctă se utilizează rând separat</t>
  </si>
  <si>
    <t>Denumirea localității arondate. Pentru fiecare localitate se utilizează rând separat</t>
  </si>
  <si>
    <t>Indicarea partenerilor. Pentru fiecare partener se utilizează rând separat</t>
  </si>
  <si>
    <t>Numărul total de elevi din treapta primară care au abandonat școala</t>
  </si>
  <si>
    <t>Numărul de clase cu 35 elevi și mai mult. Se completează numai pentru tipul de clasă în care sunt 35 și mai mulți elevi. Pot fi și mai multe clase de același tip</t>
  </si>
  <si>
    <t>Numărul de clase cu numărul de elevi între 30 și 34. Se completează numai pentru tipul de clasă în care sunt de la 30 până la 34 elevi. Pot fi și mai multe clase de același tip</t>
  </si>
  <si>
    <t>Numărul de clase cu numărul de elevi între 25 și 29. Se completează numai la tipul de clasă în care sunt de la 25 până la 29 elevi. Pot fi și mai multe clase de același tip</t>
  </si>
  <si>
    <t>Numărul de clase cu numărul de elevi sub 25. Se completează numai la tipul de clasă în care sunt sub 25 elevi. Pot fi și mai multe clase de același tip</t>
  </si>
  <si>
    <t>Numărul elevilor la sfârşitul anului şcolar (total, fete)</t>
  </si>
  <si>
    <t>Nota medie privind situaţia şcolară pentru învățământul primar la Limba și literatura română pentru alolingvi</t>
  </si>
  <si>
    <t>Nr. elevi/nr. elevi</t>
  </si>
  <si>
    <t xml:space="preserve">    Cadre didactice (angajați de bază)</t>
  </si>
  <si>
    <t>Rezultatele şcolare pentru disciplinele de examene de absolvire a învățământului gimanzial</t>
  </si>
  <si>
    <t>Nota medie  anuală la disciplinile de examen</t>
  </si>
  <si>
    <t>Suma medie alocată pentru alimentație din surse bugetare pentru un elev pe zi, în lei</t>
  </si>
  <si>
    <t>Suma medie alocată pentru alimentație din surse extrabugetare pentru un elev pe zi, în lei</t>
  </si>
  <si>
    <t>Total clase</t>
  </si>
  <si>
    <t>Clasa X</t>
  </si>
  <si>
    <t>Clasa XI</t>
  </si>
  <si>
    <t>Clasa XII</t>
  </si>
  <si>
    <t>Pentru determinarea nivelului de realizare a indicatorilor se va consulta  lucrarea Institutului de Științe ale Educației ”Standardele de calitate ale instituțiilor de învățământ general și instrumentele de evaluare aferente acestora”, Chișinău, 2015, pag.8-32.</t>
  </si>
  <si>
    <t>profil</t>
  </si>
  <si>
    <t>Clasa X, total clase</t>
  </si>
  <si>
    <t>Clasa X, total elevi</t>
  </si>
  <si>
    <t>Clasa XI, total clase</t>
  </si>
  <si>
    <t>Clasa XI, total elevi</t>
  </si>
  <si>
    <t>Clasa XII, total clase</t>
  </si>
  <si>
    <t>Clasa XII, total elevi</t>
  </si>
  <si>
    <t>Numărul total de clase de a X-a pe profiluri (Valori predefinite: Umanist, Real, Arte, Sport, Teologic, Alt profil) din instituție</t>
  </si>
  <si>
    <t>Numărul total de elevi în clasa a X-a pe profiluri (Valori predefinite: Umanist, Real, Arte, Sport, Teologic, Alt profil) din instituție</t>
  </si>
  <si>
    <t>Numărul total de elevi în clasa a XII-a pe profiluri (Valori predefinite: Umanist, Real, Arte, Sport, Teologic, Alt profil) din instituție</t>
  </si>
  <si>
    <t>Numărul total de clase de a XII-a pe profiluri (Valori predefinite: Umanist, Real, Arte, Sport, Teologic, Alt profil) din instituție</t>
  </si>
  <si>
    <t>Numărul total de elevi în clasa a XI-a pe profiluri (Valori predefinite: Umanist, Real, Arte, Sport, Teologic, Alt profil) din instituție</t>
  </si>
  <si>
    <t>Numărul total de clase de a XI-a pe profiluri (Valori predefinite: Umanist, Real, Arte, Sport, Teologic, Alt profil) din instituție</t>
  </si>
  <si>
    <t>Numărul total de clase liceale în instituție. Se calculează automat</t>
  </si>
  <si>
    <t>Numărul total de elevi în clasele liceale în instituție. Se calculează automat</t>
  </si>
  <si>
    <r>
      <t xml:space="preserve">IV. Nivelul de realizare a  standardelor de calitate din perspectiva </t>
    </r>
    <r>
      <rPr>
        <b/>
        <i/>
        <sz val="20"/>
        <color rgb="FF006600"/>
        <rFont val="Times New Roman"/>
        <family val="1"/>
        <charset val="204"/>
      </rPr>
      <t>Școlii prietenoase copilului</t>
    </r>
  </si>
  <si>
    <r>
      <t xml:space="preserve"> III. Domeniul  </t>
    </r>
    <r>
      <rPr>
        <b/>
        <i/>
        <sz val="20"/>
        <color rgb="FF006600"/>
        <rFont val="Times New Roman"/>
        <family val="1"/>
        <charset val="204"/>
      </rPr>
      <t>Management</t>
    </r>
  </si>
  <si>
    <r>
      <t xml:space="preserve">1 
</t>
    </r>
    <r>
      <rPr>
        <b/>
        <sz val="9"/>
        <color rgb="FF006600"/>
        <rFont val="Times New Roman"/>
        <family val="1"/>
        <charset val="204"/>
      </rPr>
      <t>disciplină</t>
    </r>
  </si>
  <si>
    <r>
      <t xml:space="preserve">2
</t>
    </r>
    <r>
      <rPr>
        <b/>
        <sz val="9"/>
        <color rgb="FF006600"/>
        <rFont val="Times New Roman"/>
        <family val="1"/>
        <charset val="204"/>
      </rPr>
      <t>discipline</t>
    </r>
  </si>
  <si>
    <r>
      <t xml:space="preserve">3 
</t>
    </r>
    <r>
      <rPr>
        <b/>
        <sz val="9"/>
        <color rgb="FF006600"/>
        <rFont val="Times New Roman"/>
        <family val="1"/>
        <charset val="204"/>
      </rPr>
      <t xml:space="preserve">discipline </t>
    </r>
  </si>
  <si>
    <r>
      <t xml:space="preserve">4 </t>
    </r>
    <r>
      <rPr>
        <b/>
        <sz val="9"/>
        <color rgb="FF006600"/>
        <rFont val="Times New Roman"/>
        <family val="1"/>
        <charset val="204"/>
      </rPr>
      <t>şi mai multe</t>
    </r>
    <r>
      <rPr>
        <b/>
        <sz val="11"/>
        <color rgb="FF006600"/>
        <rFont val="Times New Roman"/>
        <family val="1"/>
        <charset val="204"/>
      </rPr>
      <t xml:space="preserve"> </t>
    </r>
  </si>
  <si>
    <r>
      <t xml:space="preserve">II. Domeniul  </t>
    </r>
    <r>
      <rPr>
        <b/>
        <i/>
        <sz val="20"/>
        <color rgb="FF006600"/>
        <rFont val="Times New Roman"/>
        <family val="1"/>
        <charset val="204"/>
      </rPr>
      <t>Curriculum/proces educațional</t>
    </r>
  </si>
  <si>
    <t>Obiective/indicatori de performanță  propuse pentru anul de studii 2018-2019</t>
  </si>
  <si>
    <t>Obiective/indicatori de performanță realizate în anul de studii 2017-2018</t>
  </si>
  <si>
    <t>2017-2018</t>
  </si>
  <si>
    <t>Elevi per cadru didactic 2017-2018</t>
  </si>
  <si>
    <t>din ei studiază în baza curriculumului modificat</t>
  </si>
  <si>
    <r>
      <t xml:space="preserve">Informaţie textuală </t>
    </r>
    <r>
      <rPr>
        <u/>
        <sz val="11"/>
        <color theme="6" tint="-0.499984740745262"/>
        <rFont val="Times New Roman"/>
        <family val="1"/>
      </rPr>
      <t>succintă</t>
    </r>
    <r>
      <rPr>
        <sz val="11"/>
        <color theme="6" tint="-0.499984740745262"/>
        <rFont val="Times New Roman"/>
        <family val="1"/>
      </rPr>
      <t xml:space="preserve"> cu referire la numărul de elevi, procentul școlarizării etc. pentru treapta primară             </t>
    </r>
  </si>
  <si>
    <r>
      <t xml:space="preserve">Descriere textuală </t>
    </r>
    <r>
      <rPr>
        <u/>
        <sz val="11"/>
        <color theme="6" tint="-0.499984740745262"/>
        <rFont val="Times New Roman"/>
        <family val="1"/>
      </rPr>
      <t>succintă</t>
    </r>
    <r>
      <rPr>
        <sz val="11"/>
        <color theme="6" tint="-0.499984740745262"/>
        <rFont val="Times New Roman"/>
        <family val="1"/>
      </rPr>
      <t xml:space="preserve"> cu indicarea cauzelor abandonului şcolar și acțiunilor întreprinse</t>
    </r>
  </si>
  <si>
    <r>
      <t xml:space="preserve">Informație textuală </t>
    </r>
    <r>
      <rPr>
        <u/>
        <sz val="11"/>
        <color theme="6" tint="-0.499984740745262"/>
        <rFont val="Times New Roman"/>
        <family val="1"/>
      </rPr>
      <t>succintă</t>
    </r>
    <r>
      <rPr>
        <sz val="11"/>
        <color theme="6" tint="-0.499984740745262"/>
        <rFont val="Times New Roman"/>
        <family val="1"/>
      </rPr>
      <t xml:space="preserve"> cu privire la indicarea motivului în cazul în care nr. de elevi în clasă depășește nr. de 35</t>
    </r>
  </si>
  <si>
    <r>
      <t xml:space="preserve">Informație textuală </t>
    </r>
    <r>
      <rPr>
        <u/>
        <sz val="11"/>
        <color theme="6" tint="-0.499984740745262"/>
        <rFont val="Times New Roman"/>
        <family val="1"/>
      </rPr>
      <t>succintă</t>
    </r>
    <r>
      <rPr>
        <sz val="11"/>
        <color theme="6" tint="-0.499984740745262"/>
        <rFont val="Times New Roman"/>
        <family val="1"/>
      </rPr>
      <t xml:space="preserve"> cu indicarea activităților întreprinse în vederea diminuării numărului elevilor din grupurile de risc</t>
    </r>
  </si>
  <si>
    <r>
      <t xml:space="preserve">Calificativul </t>
    </r>
    <r>
      <rPr>
        <b/>
        <i/>
        <sz val="11"/>
        <color theme="6" tint="-0.499984740745262"/>
        <rFont val="Times New Roman"/>
        <family val="1"/>
      </rPr>
      <t>Foarte bine</t>
    </r>
  </si>
  <si>
    <r>
      <t xml:space="preserve">Calificativul </t>
    </r>
    <r>
      <rPr>
        <b/>
        <i/>
        <sz val="11"/>
        <color theme="6" tint="-0.499984740745262"/>
        <rFont val="Times New Roman"/>
        <family val="1"/>
      </rPr>
      <t>Bine</t>
    </r>
  </si>
  <si>
    <r>
      <t xml:space="preserve">Calificativul </t>
    </r>
    <r>
      <rPr>
        <b/>
        <i/>
        <sz val="11"/>
        <color theme="6" tint="-0.499984740745262"/>
        <rFont val="Times New Roman"/>
        <family val="1"/>
      </rPr>
      <t>Suficient</t>
    </r>
  </si>
  <si>
    <r>
      <t xml:space="preserve">Analiză </t>
    </r>
    <r>
      <rPr>
        <u/>
        <sz val="11"/>
        <color theme="6" tint="-0.499984740745262"/>
        <rFont val="Times New Roman"/>
        <family val="1"/>
      </rPr>
      <t>succintă</t>
    </r>
    <r>
      <rPr>
        <sz val="11"/>
        <color theme="6" tint="-0.499984740745262"/>
        <rFont val="Times New Roman"/>
        <family val="1"/>
      </rPr>
      <t xml:space="preserve"> a situației academice a elevilor după caz prin raportare la descriptori sau note, cauzele nereușitei etc. </t>
    </r>
  </si>
  <si>
    <r>
      <t xml:space="preserve">Informație textuală </t>
    </r>
    <r>
      <rPr>
        <u/>
        <sz val="11"/>
        <color theme="6" tint="-0.499984740745262"/>
        <rFont val="Times New Roman"/>
        <family val="1"/>
      </rPr>
      <t>succintă</t>
    </r>
  </si>
  <si>
    <r>
      <t xml:space="preserve">Numărul de Locuri </t>
    </r>
    <r>
      <rPr>
        <i/>
        <sz val="11"/>
        <color theme="6" tint="-0.499984740745262"/>
        <rFont val="Times New Roman"/>
        <family val="1"/>
      </rPr>
      <t>I, II, III și Menţiune</t>
    </r>
    <r>
      <rPr>
        <sz val="11"/>
        <color theme="6" tint="-0.499984740745262"/>
        <rFont val="Times New Roman"/>
        <family val="1"/>
      </rPr>
      <t xml:space="preserve"> 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și literatură română, şcoala naţională.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</si>
  <si>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t>
    </r>
    <r>
      <rPr>
        <sz val="11"/>
        <color theme="6" tint="-0.499984740745262"/>
        <rFont val="Times New Roman"/>
        <family val="1"/>
      </rPr>
      <t xml:space="preserve"> 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și literatură română, şcoala alolingvă. </t>
    </r>
    <r>
      <rPr>
        <sz val="11"/>
        <color theme="6" tint="-0.499984740745262"/>
        <rFont val="Times New Roman"/>
        <family val="1"/>
      </rPr>
      <t xml:space="preserve">Numărul </t>
    </r>
    <r>
      <rPr>
        <i/>
        <sz val="11"/>
        <color theme="6" tint="-0.499984740745262"/>
        <rFont val="Times New Roman"/>
        <family val="1"/>
      </rPr>
      <t xml:space="preserve">Total </t>
    </r>
    <r>
      <rPr>
        <sz val="11"/>
        <color theme="6" tint="-0.499984740745262"/>
        <rFont val="Times New Roman"/>
        <family val="1"/>
      </rPr>
      <t>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</si>
  <si>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rusă, şcoala naţională.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</si>
  <si>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și literatură rusă, şcoala alolingvă.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</si>
  <si>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t>
    </r>
    <r>
      <rPr>
        <sz val="11"/>
        <color theme="6" tint="-0.499984740745262"/>
        <rFont val="Times New Roman"/>
        <family val="1"/>
      </rPr>
      <t xml:space="preserve"> 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și literatură ucraineană.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</si>
  <si>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și literatură bulgară. </t>
    </r>
    <r>
      <rPr>
        <sz val="11"/>
        <color theme="6" tint="-0.499984740745262"/>
        <rFont val="Times New Roman"/>
        <family val="1"/>
      </rPr>
      <t xml:space="preserve">Numărul </t>
    </r>
    <r>
      <rPr>
        <i/>
        <sz val="11"/>
        <color theme="6" tint="-0.499984740745262"/>
        <rFont val="Times New Roman"/>
        <family val="1"/>
      </rPr>
      <t xml:space="preserve">Total </t>
    </r>
    <r>
      <rPr>
        <sz val="11"/>
        <color theme="6" tint="-0.499984740745262"/>
        <rFont val="Times New Roman"/>
        <family val="1"/>
      </rPr>
      <t>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</si>
  <si>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 xml:space="preserve">și </t>
    </r>
    <r>
      <rPr>
        <i/>
        <sz val="11"/>
        <color theme="6" tint="-0.499984740745262"/>
        <rFont val="Times New Roman"/>
        <family val="1"/>
      </rPr>
      <t xml:space="preserve">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și literatură găgăuză.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</si>
  <si>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 xml:space="preserve">și </t>
    </r>
    <r>
      <rPr>
        <i/>
        <sz val="11"/>
        <color theme="6" tint="-0.499984740745262"/>
        <rFont val="Times New Roman"/>
        <family val="1"/>
      </rPr>
      <t xml:space="preserve">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străină.  </t>
    </r>
    <r>
      <rPr>
        <sz val="11"/>
        <color theme="6" tint="-0.499984740745262"/>
        <rFont val="Times New Roman"/>
        <family val="1"/>
      </rPr>
      <t xml:space="preserve">Numărul </t>
    </r>
    <r>
      <rPr>
        <i/>
        <sz val="11"/>
        <color theme="6" tint="-0.499984740745262"/>
        <rFont val="Times New Roman"/>
        <family val="1"/>
      </rPr>
      <t>Total</t>
    </r>
    <r>
      <rPr>
        <b/>
        <sz val="11"/>
        <color theme="6" tint="-0.499984740745262"/>
        <rFont val="Times New Roman"/>
        <family val="1"/>
      </rPr>
      <t xml:space="preserve"> </t>
    </r>
    <r>
      <rPr>
        <sz val="11"/>
        <color theme="6" tint="-0.499984740745262"/>
        <rFont val="Times New Roman"/>
        <family val="1"/>
      </rPr>
      <t>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</si>
  <si>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 xml:space="preserve">și </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Matematică. </t>
    </r>
    <r>
      <rPr>
        <sz val="11"/>
        <color theme="6" tint="-0.499984740745262"/>
        <rFont val="Times New Roman"/>
        <family val="1"/>
      </rPr>
      <t xml:space="preserve">Numărul </t>
    </r>
    <r>
      <rPr>
        <i/>
        <sz val="11"/>
        <color theme="6" tint="-0.499984740745262"/>
        <rFont val="Times New Roman"/>
        <family val="1"/>
      </rPr>
      <t xml:space="preserve">Total </t>
    </r>
    <r>
      <rPr>
        <sz val="11"/>
        <color theme="6" tint="-0.499984740745262"/>
        <rFont val="Times New Roman"/>
        <family val="1"/>
      </rPr>
      <t>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</si>
  <si>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Fizică. </t>
    </r>
    <r>
      <rPr>
        <sz val="11"/>
        <color theme="6" tint="-0.499984740745262"/>
        <rFont val="Times New Roman"/>
        <family val="1"/>
      </rPr>
      <t xml:space="preserve">Numărul </t>
    </r>
    <r>
      <rPr>
        <i/>
        <sz val="11"/>
        <color theme="6" tint="-0.499984740745262"/>
        <rFont val="Times New Roman"/>
        <family val="1"/>
      </rPr>
      <t xml:space="preserve">Total </t>
    </r>
    <r>
      <rPr>
        <sz val="11"/>
        <color theme="6" tint="-0.499984740745262"/>
        <rFont val="Times New Roman"/>
        <family val="1"/>
      </rPr>
      <t>se calculează automat</t>
    </r>
  </si>
  <si>
    <r>
      <t xml:space="preserve">Numărul de Locuri </t>
    </r>
    <r>
      <rPr>
        <i/>
        <sz val="11"/>
        <color theme="6" tint="-0.499984740745262"/>
        <rFont val="Times New Roman"/>
        <family val="1"/>
      </rPr>
      <t xml:space="preserve">I, II, III,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Chimie.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</si>
  <si>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u/>
        <sz val="11"/>
        <color theme="6" tint="-0.499984740745262"/>
        <rFont val="Times New Roman"/>
        <family val="1"/>
      </rPr>
      <t>și</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Informatică. </t>
    </r>
    <r>
      <rPr>
        <sz val="11"/>
        <color theme="6" tint="-0.499984740745262"/>
        <rFont val="Times New Roman"/>
        <family val="1"/>
      </rPr>
      <t>Numărul</t>
    </r>
    <r>
      <rPr>
        <b/>
        <sz val="11"/>
        <color theme="6" tint="-0.499984740745262"/>
        <rFont val="Times New Roman"/>
        <family val="1"/>
      </rPr>
      <t xml:space="preserve">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</si>
  <si>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 xml:space="preserve">și </t>
    </r>
    <r>
      <rPr>
        <i/>
        <sz val="11"/>
        <color theme="6" tint="-0.499984740745262"/>
        <rFont val="Times New Roman"/>
        <family val="1"/>
      </rPr>
      <t xml:space="preserve">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Biologie.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</si>
  <si>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Istoria românilor și universală.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</si>
  <si>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 xml:space="preserve">și </t>
    </r>
    <r>
      <rPr>
        <i/>
        <sz val="11"/>
        <color theme="6" tint="-0.499984740745262"/>
        <rFont val="Times New Roman"/>
        <family val="1"/>
      </rPr>
      <t xml:space="preserve">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Geografie.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</si>
  <si>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Ecologie.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</si>
  <si>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Economie.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</si>
  <si>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t>
    </r>
    <r>
      <rPr>
        <sz val="11"/>
        <color theme="6" tint="-0.499984740745262"/>
        <rFont val="Times New Roman"/>
        <family val="1"/>
      </rPr>
      <t xml:space="preserve"> 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Educaţie fizică. </t>
    </r>
    <r>
      <rPr>
        <sz val="11"/>
        <color theme="6" tint="-0.499984740745262"/>
        <rFont val="Times New Roman"/>
        <family val="1"/>
      </rPr>
      <t>Numărul</t>
    </r>
    <r>
      <rPr>
        <b/>
        <sz val="11"/>
        <color theme="6" tint="-0.499984740745262"/>
        <rFont val="Times New Roman"/>
        <family val="1"/>
      </rPr>
      <t xml:space="preserve">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</si>
  <si>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 xml:space="preserve">și </t>
    </r>
    <r>
      <rPr>
        <i/>
        <sz val="11"/>
        <color theme="6" tint="-0.499984740745262"/>
        <rFont val="Times New Roman"/>
        <family val="1"/>
      </rPr>
      <t xml:space="preserve">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Științe.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</si>
  <si>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total de Locuri </t>
    </r>
    <r>
      <rPr>
        <i/>
        <sz val="11"/>
        <color theme="6" tint="-0.499984740745262"/>
        <rFont val="Times New Roman"/>
        <family val="1"/>
      </rPr>
      <t>I, II, III, Menţiune</t>
    </r>
    <r>
      <rPr>
        <sz val="11"/>
        <color theme="6" tint="-0.499984740745262"/>
        <rFont val="Times New Roman"/>
        <family val="1"/>
      </rPr>
      <t xml:space="preserve"> repartizat pe etape:</t>
    </r>
    <r>
      <rPr>
        <i/>
        <sz val="11"/>
        <color theme="6" tint="-0.499984740745262"/>
        <rFont val="Times New Roman"/>
        <family val="1"/>
      </rPr>
      <t xml:space="preserve"> raion/municipiu și republică (se calculează automat)</t>
    </r>
  </si>
  <si>
    <r>
      <t xml:space="preserve">Analiză </t>
    </r>
    <r>
      <rPr>
        <u/>
        <sz val="11"/>
        <color theme="6" tint="-0.499984740745262"/>
        <rFont val="Times New Roman"/>
        <family val="1"/>
      </rPr>
      <t>succintă</t>
    </r>
    <r>
      <rPr>
        <sz val="11"/>
        <color theme="6" tint="-0.499984740745262"/>
        <rFont val="Times New Roman"/>
        <family val="1"/>
      </rPr>
      <t xml:space="preserve"> a cauzelor neexecutării bugetului aprobat </t>
    </r>
  </si>
  <si>
    <r>
      <t xml:space="preserve">Descriere textuală </t>
    </r>
    <r>
      <rPr>
        <u/>
        <sz val="11"/>
        <color theme="6" tint="-0.499984740745262"/>
        <rFont val="Times New Roman"/>
        <family val="1"/>
      </rPr>
      <t>succintă</t>
    </r>
    <r>
      <rPr>
        <sz val="11"/>
        <color theme="6" tint="-0.499984740745262"/>
        <rFont val="Times New Roman"/>
        <family val="1"/>
      </rPr>
      <t xml:space="preserve"> referitor la impactul parteneriatului/proiectului/colaborării implementate</t>
    </r>
  </si>
  <si>
    <r>
      <t xml:space="preserve">Descriere textuală </t>
    </r>
    <r>
      <rPr>
        <u/>
        <sz val="11"/>
        <color theme="6" tint="-0.499984740745262"/>
        <rFont val="Times New Roman"/>
        <family val="1"/>
      </rPr>
      <t>succintă</t>
    </r>
    <r>
      <rPr>
        <sz val="11"/>
        <color theme="6" tint="-0.499984740745262"/>
        <rFont val="Times New Roman"/>
        <family val="1"/>
      </rPr>
      <t xml:space="preserve">: Puncte tari; Puncte slabe; Oportunități; Amenințări/Riscuri cu privire la </t>
    </r>
    <r>
      <rPr>
        <i/>
        <sz val="11"/>
        <color theme="6" tint="-0.499984740745262"/>
        <rFont val="Times New Roman"/>
        <family val="1"/>
      </rPr>
      <t>Capacitatea instituțională</t>
    </r>
  </si>
  <si>
    <r>
      <t xml:space="preserve">Descriere textuală </t>
    </r>
    <r>
      <rPr>
        <u/>
        <sz val="11"/>
        <color theme="6" tint="-0.499984740745262"/>
        <rFont val="Times New Roman"/>
        <family val="1"/>
      </rPr>
      <t>succintă</t>
    </r>
    <r>
      <rPr>
        <sz val="11"/>
        <color theme="6" tint="-0.499984740745262"/>
        <rFont val="Times New Roman"/>
        <family val="1"/>
      </rPr>
      <t xml:space="preserve">: Puncte tari; Puncte slabe; Oportunități; Amenințări/Riscuri cu privire la </t>
    </r>
    <r>
      <rPr>
        <i/>
        <sz val="11"/>
        <color theme="6" tint="-0.499984740745262"/>
        <rFont val="Times New Roman"/>
        <family val="1"/>
      </rPr>
      <t>Curriculum/proces educațional</t>
    </r>
  </si>
  <si>
    <r>
      <t xml:space="preserve">Descriere textuală </t>
    </r>
    <r>
      <rPr>
        <u/>
        <sz val="11"/>
        <color theme="6" tint="-0.499984740745262"/>
        <rFont val="Times New Roman"/>
        <family val="1"/>
      </rPr>
      <t>succintă</t>
    </r>
    <r>
      <rPr>
        <sz val="11"/>
        <color theme="6" tint="-0.499984740745262"/>
        <rFont val="Times New Roman"/>
        <family val="1"/>
      </rPr>
      <t xml:space="preserve">: Puncte tari; Puncte slabe; Oportunități; Amenințări/Riscuri cu privire la </t>
    </r>
    <r>
      <rPr>
        <i/>
        <sz val="11"/>
        <color theme="6" tint="-0.499984740745262"/>
        <rFont val="Times New Roman"/>
        <family val="1"/>
      </rPr>
      <t>Management</t>
    </r>
  </si>
  <si>
    <r>
      <t xml:space="preserve">Descriere textuală </t>
    </r>
    <r>
      <rPr>
        <u/>
        <sz val="11"/>
        <color theme="6" tint="-0.499984740745262"/>
        <rFont val="Times New Roman"/>
        <family val="1"/>
      </rPr>
      <t>succintă</t>
    </r>
  </si>
  <si>
    <r>
      <t xml:space="preserve">IV. Nivelul de realizare a  standardelor de calitate din perspectiva </t>
    </r>
    <r>
      <rPr>
        <b/>
        <i/>
        <sz val="11"/>
        <color rgb="FF006600"/>
        <rFont val="Times New Roman"/>
        <family val="1"/>
      </rPr>
      <t>Școlii prietenoase copilului</t>
    </r>
  </si>
  <si>
    <r>
      <t xml:space="preserve"> III. Domeniul  </t>
    </r>
    <r>
      <rPr>
        <b/>
        <i/>
        <sz val="11"/>
        <color rgb="FF006600"/>
        <rFont val="Times New Roman"/>
        <family val="1"/>
      </rPr>
      <t>Management</t>
    </r>
  </si>
  <si>
    <r>
      <t xml:space="preserve">II. Domeniul  </t>
    </r>
    <r>
      <rPr>
        <b/>
        <i/>
        <sz val="11"/>
        <color rgb="FF006600"/>
        <rFont val="Times New Roman"/>
        <family val="1"/>
      </rPr>
      <t>Curriculum/proces educațional</t>
    </r>
  </si>
  <si>
    <t>Vă rugăm să completaţi câmpurile de culoare verde din foaia 'Formular'  a acestui document (indicată în bara de etichete) în următorul mod: 
- verde de o nuanță deschisă - date textuale;
- verde de o nuanță mai închisă - număr întreg, real sau procent, după caz.</t>
  </si>
  <si>
    <r>
      <t xml:space="preserve">Informație textuală </t>
    </r>
    <r>
      <rPr>
        <u/>
        <sz val="11"/>
        <color theme="6" tint="-0.499984740745262"/>
        <rFont val="Times New Roman"/>
        <family val="1"/>
      </rPr>
      <t>succintă</t>
    </r>
    <r>
      <rPr>
        <sz val="11"/>
        <color theme="6" tint="-0.499984740745262"/>
        <rFont val="Times New Roman"/>
        <family val="1"/>
      </rPr>
      <t xml:space="preserve"> cu indicarea cauzelor și factorilor determinanți de absenteism</t>
    </r>
  </si>
  <si>
    <t>Numărul total de elevi în instituție la data de 31.05 pentru fiecare an de studiu</t>
  </si>
  <si>
    <t xml:space="preserve">     2.4.2. Corelarea performanţelor/rezultatelor elevilor şi nivelul de pregătire profesională a cadrelor didactice (grad didactic)</t>
  </si>
  <si>
    <t>2.4.2. Corelarea performanţelor/rezultatelor elevilor şi nivelul de pregătire profesională a cadrelor didactice (grad didactic)</t>
  </si>
  <si>
    <t>Suma finanțării per grupă cu regim prelungit în decurs de an școlar, în lei</t>
  </si>
  <si>
    <t xml:space="preserve">Sală de sport (nr./metri pătrați) </t>
  </si>
  <si>
    <r>
      <t xml:space="preserve"> Descriere textuală </t>
    </r>
    <r>
      <rPr>
        <u/>
        <sz val="11"/>
        <color theme="6" tint="-0.499984740745262"/>
        <rFont val="Times New Roman"/>
        <family val="1"/>
      </rPr>
      <t>succintă</t>
    </r>
    <r>
      <rPr>
        <sz val="11"/>
        <color theme="6" tint="-0.499984740745262"/>
        <rFont val="Times New Roman"/>
        <family val="1"/>
      </rPr>
      <t xml:space="preserve"> cu indicarea altor condiţii existente şi/sau alte cabinete (logopedie, servicii psihologice, gimnastică curativă, ludotecă etc), în dependenţă de specificul instituţiei sau necesități</t>
    </r>
  </si>
  <si>
    <t>Suma proiectului, lei</t>
  </si>
  <si>
    <t>Suma proectului, lei</t>
  </si>
  <si>
    <t>Costul total al proiectului implementat, în lei</t>
  </si>
  <si>
    <t>Elevi luați la evidență</t>
  </si>
  <si>
    <t>Planul-cadru pentru școală auxiliară pentru elevii cu dificultăți severe de învățare (dificultăți multiple, asociate)/Учебный план для вспомогательной школы с русским языком обучения</t>
  </si>
  <si>
    <t>Planul-cadru pentru școala specială pentru elevii cu deficiențe vizuale (instruire în limba română)/Учебный план специальной школы с русским языком обучения для слепых и слабовидящих детей</t>
  </si>
  <si>
    <t>Planul-cadru pentru școala specială pentru elevii cu deficiențe auditive/Учебный план
специальной школы с русским языком обучения для глухих детей</t>
  </si>
  <si>
    <r>
      <t xml:space="preserve">Planul-cadru pentru licee cu învățămînt seral (claselecu instruire în limba română)/Учебный план для лицеев с русским языком обучения, профиль </t>
    </r>
    <r>
      <rPr>
        <b/>
        <i/>
        <sz val="11"/>
        <color theme="6" tint="-0.499984740745262"/>
        <rFont val="Calibri"/>
        <family val="2"/>
        <scheme val="minor"/>
      </rPr>
      <t>Искусство.</t>
    </r>
  </si>
  <si>
    <r>
      <t xml:space="preserve">Planul-cadru pentru instruirea generală a deținuților minori din penitenciare, pentru clasele V-IX/Учебный план для лицеев с русским языком обучения, профиль </t>
    </r>
    <r>
      <rPr>
        <b/>
        <i/>
        <sz val="11"/>
        <color theme="6" tint="-0.499984740745262"/>
        <rFont val="Calibri"/>
        <family val="2"/>
        <scheme val="minor"/>
      </rPr>
      <t>Спорт</t>
    </r>
  </si>
  <si>
    <t>Numărul total de nespecialiști care desfășoară ore la o disciplină distinctă</t>
  </si>
  <si>
    <r>
      <t xml:space="preserve">Descriere textuală </t>
    </r>
    <r>
      <rPr>
        <u/>
        <sz val="11"/>
        <color theme="6" tint="-0.499984740745262"/>
        <rFont val="Times New Roman"/>
        <family val="1"/>
      </rPr>
      <t>succintă</t>
    </r>
    <r>
      <rPr>
        <sz val="11"/>
        <color theme="6" tint="-0.499984740745262"/>
        <rFont val="Times New Roman"/>
        <family val="1"/>
      </rPr>
      <t>: dacă ponderea personalului calificat și cu grad didactic urmează o tendinţă ascendentă sau descendentă în ultimii trei ani (numeric și procentual)</t>
    </r>
  </si>
  <si>
    <t>Valori predefinite: 2.1; 2.2; 2.3; 2.4; 2.5; 2.6; 2.7; 2.8; 2.9; 2.10; 2.11; 2.12; 2.13; 3.1; 3.2; 3.3 (se aleg din lista ascunsă)</t>
  </si>
  <si>
    <t>Valori predefinite: 34 raioane/municipii și Unitatea Teritorial Administrativă Găgăuzia (se alege din lista ascunsă)</t>
  </si>
  <si>
    <t>Numărul de elevi per cadru didactic în anul de studii 2017-2018. Numărul de elevi se împarte la numărul total de cadre didactice, inclusiv cumularzi</t>
  </si>
  <si>
    <r>
      <t xml:space="preserve">Informaţie textuală </t>
    </r>
    <r>
      <rPr>
        <u/>
        <sz val="11"/>
        <color theme="6" tint="-0.499984740745262"/>
        <rFont val="Times New Roman"/>
        <family val="1"/>
      </rPr>
      <t>succintă</t>
    </r>
    <r>
      <rPr>
        <sz val="11"/>
        <color theme="6" tint="-0.499984740745262"/>
        <rFont val="Times New Roman"/>
        <family val="1"/>
      </rPr>
      <t xml:space="preserve"> cu referire la numărul de elevi, procentul școlarizării etc. pentru treapta gimnazială              </t>
    </r>
  </si>
  <si>
    <r>
      <t xml:space="preserve">Informaţie textuală </t>
    </r>
    <r>
      <rPr>
        <u/>
        <sz val="11"/>
        <color theme="6" tint="-0.499984740745262"/>
        <rFont val="Times New Roman"/>
        <family val="1"/>
      </rPr>
      <t>succintă</t>
    </r>
    <r>
      <rPr>
        <sz val="11"/>
        <color theme="6" tint="-0.499984740745262"/>
        <rFont val="Times New Roman"/>
        <family val="1"/>
      </rPr>
      <t xml:space="preserve"> cu referire la numărul de elevi, procentul școlarizării etc. pentru treapta liceală              </t>
    </r>
  </si>
  <si>
    <r>
      <t xml:space="preserve">Total cadre didactice (inclusiv manageriale) cu studii superioare de masterat, numărul și % din numărul total de cadre didactice/manageriale (angajați de bază). </t>
    </r>
    <r>
      <rPr>
        <u/>
        <sz val="11"/>
        <color theme="6" tint="-0.499984740745262"/>
        <rFont val="Times New Roman"/>
        <family val="1"/>
      </rPr>
      <t>Fiecare cadru didactic (angajat de bază) se include o singură dată la categoria de studii de cel mai înalt grad deținut</t>
    </r>
  </si>
  <si>
    <r>
      <t xml:space="preserve">Total cadre didactice (inclusiv manageriale) cu studii superioare </t>
    </r>
    <r>
      <rPr>
        <b/>
        <sz val="11"/>
        <color theme="6" tint="-0.499984740745262"/>
        <rFont val="Times New Roman"/>
        <family val="1"/>
      </rPr>
      <t>ante-Bologna</t>
    </r>
    <r>
      <rPr>
        <sz val="11"/>
        <color theme="6" tint="-0.499984740745262"/>
        <rFont val="Times New Roman"/>
        <family val="1"/>
      </rPr>
      <t xml:space="preserve">, numărul și % din numărul total de cadre didactice/manageriale (angajați de bază). </t>
    </r>
    <r>
      <rPr>
        <u/>
        <sz val="11"/>
        <color theme="6" tint="-0.499984740745262"/>
        <rFont val="Times New Roman"/>
        <family val="1"/>
      </rPr>
      <t>Fiecare cadru didactic (angajat de bază) se include o singură dată la categoria de studii de cel mai înalt grad deținut</t>
    </r>
  </si>
  <si>
    <r>
      <t xml:space="preserve">Total cadre didactice (inclusiv manageriale) cu studii superioare de licenţă, numărul și % din numărul total de cadre didactice/manageriale (angajați de bază). </t>
    </r>
    <r>
      <rPr>
        <u/>
        <sz val="11"/>
        <color theme="6" tint="-0.499984740745262"/>
        <rFont val="Times New Roman"/>
        <family val="1"/>
      </rPr>
      <t>Fiecare cadru didactic (angajat de bază) se include o singură dată la categoria de studii de cel mai înalt grad deținut</t>
    </r>
  </si>
  <si>
    <r>
      <t xml:space="preserve">Total cadre didactice cu studii medii de specialitate, numărul și % din numărul total de cadre didactice/manageriale (angajați de bază). </t>
    </r>
    <r>
      <rPr>
        <u/>
        <sz val="11"/>
        <color theme="6" tint="-0.499984740745262"/>
        <rFont val="Times New Roman"/>
        <family val="1"/>
      </rPr>
      <t>Fiecare cadru didactic (angajat de bază) se include o singură dată la categoria de studii de cel mai înalt grad deținut</t>
    </r>
  </si>
  <si>
    <t>Total cadre didactice fără studii pedagogice, numărul și % din numărul total de cadre didactice/manageriale (angajați de bază)</t>
  </si>
  <si>
    <t xml:space="preserve">Total cadrele didactice (inclusiv manageriale) cu gradul superior, numărul și % din numărul total de cadre didactice/manageriale (angajați de bază). În cazul când se deține și grad didactic și managerial, cadrul didactic se include o singură dată </t>
  </si>
  <si>
    <t xml:space="preserve">Total cadre didactice (inclusiv manageriale) cu gradul întâi, numărul și % din numărul total de cadre didactice/manageriale (angajați de bază). În cazul când se deține și grad didactic și managerial, cadrul didactic se include o singură dată </t>
  </si>
  <si>
    <t xml:space="preserve">Total cadre didactice (inclusiv manageriale) cu gradul doi, numărul și % din numărul total de cadre didactice/manageriale (angajați de bază). În cazul când se deține și grad didactic și managerial, cadrul didactic se include o singură dată </t>
  </si>
  <si>
    <t>Total cadre didactice fără grad didactic, numărul și % din numărul total de cadre didactice/manageriale (angajați de bază)</t>
  </si>
  <si>
    <t>Total cadre didactice cu norma deplină, numărul și % din numărul total de cadre didactice/manageriale (angajați de bază)</t>
  </si>
  <si>
    <t>Total cadre didactice cu număr de ore sub norma didactică, numărul și % din numărul total de cadre didactice/manageriale (angajați de bază)</t>
  </si>
  <si>
    <t>Total cadre didactice cu suprasarcină didactică, numărul și % din numărul total de cadre didactice/manageriale (angajați de bază)</t>
  </si>
  <si>
    <t>Total cadre didactice care predau în școala primară, numărul și % din numărul total de cadre didactice/manageriale (angajați de bază)</t>
  </si>
  <si>
    <t>Total cadre didactice care predau în clase de gimnaziu-liceu, numărul și % din numărul total de cadre didactice/manageriale (angajați de bază)</t>
  </si>
  <si>
    <t>Total cadre didactice de sprijin, numărul și % din numărul total de cadre didactice/manageriale (angajați de bază)</t>
  </si>
  <si>
    <t>Total psihologi școlari, numărul și % din numărul total de cadre didactice/manageriale (angajați de bază)</t>
  </si>
  <si>
    <t>Elevi, pe trepte de școlaritate, cu comportament deviant, care sunt luați la evidență în școală/alte instituții abilitate, număr și % (din numărul total de elevi în instituție). Numărul total se calculează automat</t>
  </si>
  <si>
    <t>Profilul</t>
  </si>
  <si>
    <t>Valori predefinite: 1; 2 (se alege din lista ascunsă)</t>
  </si>
  <si>
    <t>Valori predefinite: public; privat (se alege din lista ascunsă)</t>
  </si>
  <si>
    <t>Valori predefinite: de zi; serală (se alege din lista ascunsă)</t>
  </si>
  <si>
    <t>Descriere textuală succintă cu indicarea motivelor plecării (conform CM), necesarului de cadre pe discipline etc.</t>
  </si>
  <si>
    <r>
      <t xml:space="preserve">Total cadre didactice (inclusiv manageriale) - angajați de bază, număr (se calculează automat la sumarea cadrelor didactice/manageriale repartizate conform studiilor deținute) și %. </t>
    </r>
    <r>
      <rPr>
        <b/>
        <u/>
        <sz val="11"/>
        <color theme="6" tint="-0.499984740745262"/>
        <rFont val="Times New Roman"/>
        <family val="1"/>
      </rPr>
      <t>Atenție!</t>
    </r>
    <r>
      <rPr>
        <b/>
        <sz val="11"/>
        <color theme="6" tint="-0.499984740745262"/>
        <rFont val="Times New Roman"/>
        <family val="1"/>
      </rPr>
      <t xml:space="preserve"> </t>
    </r>
    <r>
      <rPr>
        <sz val="11"/>
        <color theme="6" tint="-0.499984740745262"/>
        <rFont val="Times New Roman"/>
        <family val="1"/>
      </rPr>
      <t>Numărul total de cadre didactice (angajați de bază) corespunde cu numărul de cadre în sumă pe categoriile: studii, grade didactice/manageriale, normă didactică din acest tabel.
 % se calculează din numărul total de cadre didactice (inclusiv manageriale) necesare în instituție</t>
    </r>
  </si>
  <si>
    <t>Total cadre didactice angajate prin cumul, numărul și % din numărul total de cadre didactice/manageriale necesare în instituție</t>
  </si>
  <si>
    <t>Elevi orfani, pe trepte de școlaritate, număr și % (din numărul total de elevi în instituție). Numărul total se calculează automat</t>
  </si>
  <si>
    <t>Valori predefinite: da; nu (se alege din lista ascunsă). Numărul de locuri în cantina școlară</t>
  </si>
  <si>
    <t>Numărul de metri pătrați ai suprafeței totale a terenului pentru sport. Valori predefinite: da; nu (se alege din lista ascunsă).</t>
  </si>
  <si>
    <t>Numărul total de exemplare de literatură artisitică luată la evidență</t>
  </si>
  <si>
    <t>Numărul total de manuale luate la evidență</t>
  </si>
  <si>
    <t>Valori predefinite: da; nu (se alege din lista ascunsă). Numărul de calculatoare conectate la rețeaua Internet din numărul total de calculatoare în instituție</t>
  </si>
  <si>
    <t>Valori predefinite: da; nu (se alege din lista ascunsă)</t>
  </si>
  <si>
    <t>Valori predefinite: da; nu (se alege din lista ascunsă). Numărul de metri pătrați ai suprafeței totale a centrului de resurse pentru educația incluzivă</t>
  </si>
  <si>
    <t>Valori predefinite: autobus; microbus; alt mijloc (se alege din lista ascunsă)</t>
  </si>
  <si>
    <t>***OO- Organizație Obștească (Asociație Obștească, Fundație, etc.)</t>
  </si>
  <si>
    <t>Cont bancar al OO*** (da/nu)</t>
  </si>
  <si>
    <t>Denumirea OO***</t>
  </si>
  <si>
    <t>3.4.2. Interacțiunea cu Organizațiile Obștești (OO***)</t>
  </si>
  <si>
    <t>Alocaţii pentru transportarea elevilor, lei</t>
  </si>
  <si>
    <t>Numărul total de elevi cu CES* în instituție. Se calculează automat</t>
  </si>
  <si>
    <t>Numărul total de elevi transportați din localitatea arondată. Se calculează automat</t>
  </si>
  <si>
    <r>
      <t xml:space="preserve">Nr. de elevi ai clasei a II-a și a III-a cu un nivel de performanță </t>
    </r>
    <r>
      <rPr>
        <i/>
        <sz val="11"/>
        <color theme="6" tint="-0.499984740745262"/>
        <rFont val="Times New Roman"/>
        <family val="1"/>
      </rPr>
      <t>Suficient</t>
    </r>
  </si>
  <si>
    <r>
      <t xml:space="preserve">Nr. de elevi ai clasei a II-a și a III-a cu un nivel de performanță </t>
    </r>
    <r>
      <rPr>
        <i/>
        <sz val="11"/>
        <color theme="6" tint="-0.499984740745262"/>
        <rFont val="Times New Roman"/>
        <family val="1"/>
      </rPr>
      <t>Bun</t>
    </r>
  </si>
  <si>
    <t xml:space="preserve">Numărul total de elevi în instituție care nu însușesc la 2 disciplini școlare </t>
  </si>
  <si>
    <r>
      <t xml:space="preserve">Total </t>
    </r>
    <r>
      <rPr>
        <b/>
        <sz val="9"/>
        <color rgb="FF006600"/>
        <rFont val="Times New Roman"/>
        <family val="1"/>
      </rPr>
      <t>X-XII</t>
    </r>
  </si>
  <si>
    <t>2.5.3. Activități extracurriculare/extrașcolare</t>
  </si>
  <si>
    <t xml:space="preserve">            2.5.2. Olimpiadă. Etapa de sector/internațional/altele</t>
  </si>
  <si>
    <t xml:space="preserve"> 2.5.2. Olimpiadă. Etapa de sector/internațional/altele</t>
  </si>
  <si>
    <r>
      <t xml:space="preserve">Informație textuală </t>
    </r>
    <r>
      <rPr>
        <u/>
        <sz val="11"/>
        <color theme="6" tint="-0.499984740745262"/>
        <rFont val="Times New Roman"/>
        <family val="1"/>
      </rPr>
      <t xml:space="preserve">succintă </t>
    </r>
    <r>
      <rPr>
        <sz val="11"/>
        <color theme="6" tint="-0.499984740745262"/>
        <rFont val="Times New Roman"/>
        <family val="1"/>
      </rPr>
      <t>cu privire la participarea la olimpiade, etapele de sector/participare la olimpiadele internaționale sau alte olimpiade ce nu sunt indicate în pct. 2.5.1.</t>
    </r>
  </si>
  <si>
    <t>Bugetul executat pentru 6 luni, în lei</t>
  </si>
  <si>
    <t>Veniți în clasele liceale din colegiu/centrul de excelență</t>
  </si>
  <si>
    <t>Numărul total de elevi veniți în clasele liceale din colegiu/centrul de excelență</t>
  </si>
  <si>
    <t xml:space="preserve">Clase </t>
  </si>
  <si>
    <t>Clase</t>
  </si>
  <si>
    <t>Clasele la care se predă o disciplină anumită de către nespecialiști. Pot fi una sau mai multe clase</t>
  </si>
  <si>
    <r>
      <t xml:space="preserve">Total cadre didactice (inclusiv manageriale) cu studii superioare doctorale, numărul și % din numărul total de cadre didactice/manageriale (angajați de bază). </t>
    </r>
    <r>
      <rPr>
        <u/>
        <sz val="11"/>
        <color theme="6" tint="-0.499984740745262"/>
        <rFont val="Times New Roman"/>
        <family val="1"/>
      </rPr>
      <t>Fiecare cadru didactic (angajat de bază) se include o singură dată la categoria de studii de cel mai înalt grad deținut</t>
    </r>
    <r>
      <rPr>
        <sz val="11"/>
        <color theme="6" tint="-0.499984740745262"/>
        <rFont val="Times New Roman"/>
        <family val="1"/>
      </rPr>
      <t/>
    </r>
  </si>
  <si>
    <t>Numărul total de cadre didactice care predau o disciplină anumită, inclusiv nespecialiști</t>
  </si>
  <si>
    <r>
      <t xml:space="preserve">Numărul </t>
    </r>
    <r>
      <rPr>
        <i/>
        <sz val="11"/>
        <color theme="6" tint="-0.499984740745262"/>
        <rFont val="Times New Roman"/>
        <family val="1"/>
      </rPr>
      <t xml:space="preserve">Total </t>
    </r>
    <r>
      <rPr>
        <sz val="11"/>
        <color theme="6" tint="-0.499984740745262"/>
        <rFont val="Times New Roman"/>
        <family val="1"/>
      </rPr>
      <t>de elevi în instituție care nu însușesc (se calculează automat). Numărul total de fete în instituție care nu însușesc din numărul total de elevi în instituție care nu însușesc (se calculează automat)</t>
    </r>
  </si>
  <si>
    <t>Numărul total de elevi în instituție cu situația școlară neîncheiată. Numărul total de fete în instituție cu situația școlară neîncheiată din numărul total de elevi în instituție cu situația școlară neîncheiată</t>
  </si>
  <si>
    <t xml:space="preserve">1.12. Resurse umane cu referire la elevi </t>
  </si>
  <si>
    <t xml:space="preserve">           1.12. Resurse umane cu referire la elevi </t>
  </si>
  <si>
    <r>
      <t xml:space="preserve">Instrucțiuni privind completarea </t>
    </r>
    <r>
      <rPr>
        <b/>
        <i/>
        <sz val="14"/>
        <color rgb="FF006600"/>
        <rFont val="Calibri"/>
        <family val="2"/>
        <charset val="204"/>
      </rPr>
      <t>formularului Raportului de activitate pentru anul de studii 2019-2020</t>
    </r>
  </si>
  <si>
    <t>Total cadre didactice/de conducere la 15.09.2019</t>
  </si>
  <si>
    <t>Personal de conducere la 15.09.2019</t>
  </si>
  <si>
    <t>Cadre didactice la 15.09.2019</t>
  </si>
  <si>
    <t>Tineri specialiști la 15.09.2019</t>
  </si>
  <si>
    <t>Cadre didactice de vârstă pensionară la 15.09.2019</t>
  </si>
  <si>
    <t>Cadre didactice cu 1-2 ani până la pensie la 15.09.2019</t>
  </si>
  <si>
    <t>Total cadre didactice necesare la 15.09.2019</t>
  </si>
  <si>
    <t>Total  cadre didactice/de conducere la 31.05.2020</t>
  </si>
  <si>
    <t>Personal de conducere la 31.05.2020</t>
  </si>
  <si>
    <t>Cadre didactice la 31.05.2020</t>
  </si>
  <si>
    <t>Tineri specialiști la 31.05.2020</t>
  </si>
  <si>
    <t>Cadre didactice de vârstă pensionară la 31.05.2020</t>
  </si>
  <si>
    <t>Cadre didactice cu 1-2 ani până la pensie la 31.05.2020</t>
  </si>
  <si>
    <t>Posturi vacante la 31.05.2020</t>
  </si>
  <si>
    <t>Total cadre didactice inclusiv manageriale și cumularzi la data de 15.09.2019, numărul și % din total necesar</t>
  </si>
  <si>
    <t>Total personal de conducere la data de 15.09.2019, numărul și % din total angajați</t>
  </si>
  <si>
    <t>Total cadre didactice (inclusiv cumularzii) la data de 15.09.2019, numărul și % din total angajați</t>
  </si>
  <si>
    <t>Total tineri specialiști la data de 15.09.2019, numărul și % din total angajați</t>
  </si>
  <si>
    <t>Total cadre didactice (inclusiv cumularzii) de vârstă pensionară la 15.09.2019, numărul și % din total angajați</t>
  </si>
  <si>
    <t>Total cadre didactice (inclusiv cumularzii) cu 1-2 ani până la pensie la 15.09.2019, numărul și % din total angajați</t>
  </si>
  <si>
    <t xml:space="preserve">Total cadre didactice necesare la data de 15.09.2019, numărul și % din total necesar </t>
  </si>
  <si>
    <r>
      <t xml:space="preserve">Total cadre didactice inclusiv manageriale și cumularzi  la 31.05.2020, numărul și % din total necesar. </t>
    </r>
    <r>
      <rPr>
        <b/>
        <u/>
        <sz val="11"/>
        <color theme="6" tint="-0.499984740745262"/>
        <rFont val="Times New Roman"/>
        <family val="1"/>
      </rPr>
      <t>Atenție!</t>
    </r>
    <r>
      <rPr>
        <b/>
        <sz val="11"/>
        <color theme="6" tint="-0.499984740745262"/>
        <rFont val="Times New Roman"/>
        <family val="1"/>
      </rPr>
      <t xml:space="preserve"> </t>
    </r>
    <r>
      <rPr>
        <sz val="11"/>
        <color theme="6" tint="-0.499984740745262"/>
        <rFont val="Times New Roman"/>
        <family val="1"/>
      </rPr>
      <t xml:space="preserve">Numărul total de angajați va corespunde cu suma dintre: </t>
    </r>
    <r>
      <rPr>
        <b/>
        <i/>
        <sz val="11"/>
        <color theme="6" tint="-0.499984740745262"/>
        <rFont val="Times New Roman"/>
        <family val="1"/>
      </rPr>
      <t>Cadre didactice (angajați de bază)</t>
    </r>
    <r>
      <rPr>
        <sz val="11"/>
        <color theme="6" tint="-0.499984740745262"/>
        <rFont val="Times New Roman"/>
        <family val="1"/>
      </rPr>
      <t xml:space="preserve"> și </t>
    </r>
    <r>
      <rPr>
        <b/>
        <i/>
        <sz val="11"/>
        <color theme="6" tint="-0.499984740745262"/>
        <rFont val="Times New Roman"/>
        <family val="1"/>
      </rPr>
      <t xml:space="preserve">Cadre didactice angajate prin cumul </t>
    </r>
    <r>
      <rPr>
        <sz val="11"/>
        <color theme="6" tint="-0.499984740745262"/>
        <rFont val="Times New Roman"/>
        <family val="1"/>
      </rPr>
      <t>din</t>
    </r>
    <r>
      <rPr>
        <i/>
        <sz val="11"/>
        <color theme="6" tint="-0.499984740745262"/>
        <rFont val="Times New Roman"/>
        <family val="1"/>
      </rPr>
      <t xml:space="preserve"> Tabelul 1.2</t>
    </r>
  </si>
  <si>
    <t>Total personal de conducere la data de 31.05.2020, numărul și % din total angajați</t>
  </si>
  <si>
    <t>Total cadre didactice (inclusiv cumularzii) la data de 31.05.2020, numărul și % din total angajați</t>
  </si>
  <si>
    <t>Total tineri specialiști la data de 31.05.2020, numărul și % din total angajați</t>
  </si>
  <si>
    <t>Total cadre didactice (inclusiv cumularzii) de vârstă pensionară la 31.05.2020, numărul și % din total angajați</t>
  </si>
  <si>
    <t>Total cadre didactice (inclusiv cumularzii) cu cu 1-2 ani până la pensie la 31.05.2020, numărul și % din total angajați</t>
  </si>
  <si>
    <t>Raport de activitate pentru anul de studii 2019 - 2020</t>
  </si>
  <si>
    <t>Total cadre didactice/de conducere la 31.05.2020</t>
  </si>
  <si>
    <t>Elevi per cadru didactic 2019-2020</t>
  </si>
  <si>
    <t>Elevi per cadru didactic 2018-2019</t>
  </si>
  <si>
    <t xml:space="preserve">1.5. Analiza efectivului de elevi prin constatarea tendinţelor (scădere/creştere/valori constante) pentru anii de studii 2017-2018, 2018-2019, 2019-2020 din: </t>
  </si>
  <si>
    <t>1.6. Mişcarea şi transferul elevilor pentru anii de studii 2017-2018, 2018-2019, 2019-2020</t>
  </si>
  <si>
    <t>2019-2020</t>
  </si>
  <si>
    <t>2018-2019</t>
  </si>
  <si>
    <t xml:space="preserve">   1.7. Abandonul şcolar pentru anii de studii 2017-2018, 2018-2019, 2019-2020</t>
  </si>
  <si>
    <t xml:space="preserve">    1.8. Copii neşcolarizaţi pentru anii de studii 2017-2018, 2018-2019, 2019-2020</t>
  </si>
  <si>
    <t xml:space="preserve">    1.9. Absenteismul pentru anii de studii 2017-2018, 2018-2019, 2019-2020</t>
  </si>
  <si>
    <t>1.12.1. Repartizarea elevilor pe clase în anul de studii 2019-2020</t>
  </si>
  <si>
    <t>1.12.2. Repartizarea elevilor din clasele liceale pe profiluri pentru anii de studii  2017-2018, 2018-2019, 2019-2020</t>
  </si>
  <si>
    <t>1.12.3. Repartizarea elevilor după grupurile de risc în anul de studii 2019-2020</t>
  </si>
  <si>
    <t>2.1. Rata promovabilităţii pentru anii de studii  2017-2018, 2018-2019, 2019-2020</t>
  </si>
  <si>
    <t>2.2. Situaţia privind rezultatele la învăţătură la finele anului şcolar 2019-2020</t>
  </si>
  <si>
    <t>2.3. Rezultatele şcolare obţinute în învățământul primar pentru anii de studii 2017-2018, 2018-2019, 2019-2020</t>
  </si>
  <si>
    <t>2.4. Rezultatele şcolare obţinute la absolvirea învățământului gimnazial pentru anii de studii 2017-2018, 2018-2019, 2019-2020</t>
  </si>
  <si>
    <t xml:space="preserve">     2.5. Rezultatele obţinute în anul de studii 2019-2020</t>
  </si>
  <si>
    <t>2.6. Diversitatea serviciilor educaţionale oferite în anul de studii 2019-2020</t>
  </si>
  <si>
    <t>2.6.7. Implementarea curriculumului pentru elevii cu CES pentru anii de studii 2017-2018, 2018-2019, 2019-2020</t>
  </si>
  <si>
    <t xml:space="preserve">    3.3. Transportarea elevilor în anul de studii 2019-2020</t>
  </si>
  <si>
    <t xml:space="preserve">     3.2. Alimentația elevilor în anul bugetar 2020</t>
  </si>
  <si>
    <t xml:space="preserve">    3.1.2. Educația incluzivă în anul bugetar 2020</t>
  </si>
  <si>
    <t xml:space="preserve">    3.1.1. Gestionarea finanțelor în anul bugetar 2020</t>
  </si>
  <si>
    <t>3.3. Transportarea elevilor în anul de studii 2019-2020</t>
  </si>
  <si>
    <t>3.2. Alimentația elevilor în anul bugetar 2020</t>
  </si>
  <si>
    <t>3.1.2. Educația incluzivă în anul bugetar 2020</t>
  </si>
  <si>
    <t>3.1.1. Gestionarea finanțelor în anul bugetar 2020</t>
  </si>
  <si>
    <t>Planuri cadru, anul școlar 2019-2020</t>
  </si>
  <si>
    <t>2.5. Rezultatele obţinute în anul de studii 2019-2020</t>
  </si>
  <si>
    <t>Numărul total de elevi la 10.09.2019 în instituție. Numărul total de fete la început de an școlar în instituție</t>
  </si>
  <si>
    <t>2.1. Rata promovabilităţii pentru anii de studii2017-2018, 2018-2019, 2019-2020</t>
  </si>
  <si>
    <t>1.12.2. Repartizarea elevilor din clasele liceale pe profiluri pentru anii de studii 2017-2018, 2018-2019, 2019-2020</t>
  </si>
  <si>
    <t>1.12.1. Repartizarea elevilor pe claseîn anul de studii 2019-2020</t>
  </si>
  <si>
    <t>1.9. Absenteismul pentru anii de studii 2017-2018, 2018-2019, 2019-2020</t>
  </si>
  <si>
    <t>1.7. Abandonul şcolar pentru anii de studii 2017-2018, 2018-2019, 2019-2020</t>
  </si>
  <si>
    <t xml:space="preserve">1.5. Analiza efectivului de elevi prin constatarea tendinţelor (scădere/ creştere/ valori constante) pentru anii de studii 2017-2018, 2018-2019, 2019-2020 din: </t>
  </si>
  <si>
    <t>1.3. Alte categorii de personal (situația la 31.05.2020)</t>
  </si>
  <si>
    <r>
      <t>1.2. Ponderea personalului didactic calificat (</t>
    </r>
    <r>
      <rPr>
        <b/>
        <i/>
        <u/>
        <sz val="11"/>
        <color rgb="FF006600"/>
        <rFont val="Times New Roman"/>
        <family val="1"/>
      </rPr>
      <t>situația la 31.05.2020</t>
    </r>
    <r>
      <rPr>
        <b/>
        <i/>
        <sz val="11"/>
        <color rgb="FF006600"/>
        <rFont val="Times New Roman"/>
        <family val="1"/>
      </rPr>
      <t>)</t>
    </r>
  </si>
  <si>
    <t>Total cadre didactice (inclusiv cumularzii) plecate pe parcursul anului de studii 2018-2020, numărul și % din total angajați</t>
  </si>
  <si>
    <t xml:space="preserve">Cadre didactice necesare la data de 31.05.2020, numărul și % din total necesar </t>
  </si>
  <si>
    <t>1.8. Copii neşcolarizaţi pentru anii de studii 2017-2018, 2018-2019, 2019-2020</t>
  </si>
  <si>
    <r>
      <t xml:space="preserve">Numărul total de elevi la 31.05.2020 în instituție. </t>
    </r>
    <r>
      <rPr>
        <b/>
        <sz val="11"/>
        <color theme="6" tint="-0.499984740745262"/>
        <rFont val="Times New Roman"/>
        <family val="1"/>
      </rPr>
      <t>Atenție!</t>
    </r>
    <r>
      <rPr>
        <sz val="11"/>
        <color theme="6" tint="-0.499984740745262"/>
        <rFont val="Times New Roman"/>
        <family val="1"/>
      </rPr>
      <t xml:space="preserve"> Numărul total de elevi pentru clasele I-XII corespunde cu </t>
    </r>
    <r>
      <rPr>
        <i/>
        <sz val="11"/>
        <color theme="6" tint="-0.499984740745262"/>
        <rFont val="Times New Roman"/>
        <family val="1"/>
      </rPr>
      <t>Total</t>
    </r>
    <r>
      <rPr>
        <sz val="11"/>
        <color theme="6" tint="-0.499984740745262"/>
        <rFont val="Times New Roman"/>
        <family val="1"/>
      </rPr>
      <t xml:space="preserve"> elevi din </t>
    </r>
    <r>
      <rPr>
        <i/>
        <sz val="11"/>
        <color theme="6" tint="-0.499984740745262"/>
        <rFont val="Times New Roman"/>
        <family val="1"/>
      </rPr>
      <t>Tabelul 1.4.</t>
    </r>
    <r>
      <rPr>
        <sz val="11"/>
        <color theme="6" tint="-0.499984740745262"/>
        <rFont val="Times New Roman"/>
        <family val="1"/>
      </rPr>
      <t xml:space="preserve">(numai pentru data de 31.05.2020) și din </t>
    </r>
    <r>
      <rPr>
        <i/>
        <sz val="11"/>
        <color theme="6" tint="-0.499984740745262"/>
        <rFont val="Times New Roman"/>
        <family val="1"/>
      </rPr>
      <t>Tabelul 2.1</t>
    </r>
    <r>
      <rPr>
        <sz val="11"/>
        <color theme="6" tint="-0.499984740745262"/>
        <rFont val="Times New Roman"/>
        <family val="1"/>
      </rPr>
      <t xml:space="preserve">. Numărul total de elevi pentru clasele X-XII corespunde cu Total elevi din </t>
    </r>
    <r>
      <rPr>
        <i/>
        <sz val="11"/>
        <color theme="6" tint="-0.499984740745262"/>
        <rFont val="Times New Roman"/>
        <family val="1"/>
      </rPr>
      <t xml:space="preserve">Tabelul 1.12.2. </t>
    </r>
    <r>
      <rPr>
        <sz val="11"/>
        <color theme="6" tint="-0.499984740745262"/>
        <rFont val="Times New Roman"/>
        <family val="1"/>
      </rPr>
      <t>Numărul total de fete la sfârșit de an școlar în instituție</t>
    </r>
  </si>
  <si>
    <r>
      <t xml:space="preserve">Nr. de elevi cu un nivel de performanță </t>
    </r>
    <r>
      <rPr>
        <i/>
        <sz val="11"/>
        <color theme="6" tint="-0.499984740745262"/>
        <rFont val="Times New Roman"/>
        <family val="1"/>
      </rPr>
      <t>Foarte bun</t>
    </r>
  </si>
  <si>
    <t>2.2. Situaţia privind rezultatele la învăţătură la finele anului de studii 2019-2020</t>
  </si>
  <si>
    <t>Numărul elevilor la sfârşitul anului de studii  (31.05)</t>
  </si>
  <si>
    <t>Numărul elevilor la începutul de studii (10.09)</t>
  </si>
  <si>
    <t>orașul Chișinău</t>
  </si>
  <si>
    <t>Instituția Publică Liceul Teoretic ,,Principesa Natalia Dadiani”</t>
  </si>
  <si>
    <t>Instituție Publică</t>
  </si>
  <si>
    <t>Limba română</t>
  </si>
  <si>
    <t>Blocul I: 022-74-75-19, 022-74-29-18; Blocul II: 022-74-88-31; fax: 022-71-97-06</t>
  </si>
  <si>
    <t>Md-2069, str. Calea Ieșilor, 21 ( blocul I ), str. Trușeni, 3 ( blocul II )</t>
  </si>
  <si>
    <t>www.ipltnataliadadiani@gmail.com</t>
  </si>
  <si>
    <t>www.nataliadadiani.wix.com/natalia-dadiani</t>
  </si>
  <si>
    <t>Ocuparea unei noi funcții în alt domeniu-cultură</t>
  </si>
  <si>
    <t>Religia</t>
  </si>
  <si>
    <t>Educația civică/p-e societate</t>
  </si>
  <si>
    <t>Numărul de ore pentru predare-învățare-evaluare conform curriculei ediția 2010 și edidiția 2019, ciclul primar,gimnazial și liceal,pentru anul școlar 2019-2020, care a inclus și perioada învățământului de la distanță a fost realizat de 85 de profesori, dintre care 81,18 % dețin gradele didactice superior, întâi și doi. Este în creștere și numărul cadrelor didactice care își fac studiile în domeniul managementului educațional. Pentru a fi la curent cu noutățile în domeniul educațional profesorii au participat pe parcursul anului de studii 2019-2020 la diferite cursuri organizate de instituțiile abilitate de către MECC în domeniul formării profesionale continuie. Motiv pentru formare continuă și obținerea unor rezultate îmbucurătoare a fost și implimentarea al doile an a Legii 270 cu referire la sistemul unitar de salarizare.</t>
  </si>
  <si>
    <t xml:space="preserve"> În anul de studii 2017-2018 au fost școlarizați 100 % -507 de elevi, la finele anului de studii numărul elevilor fiind de 506, diferența fiind de un elev, numărul de elevi fiind constant.Din cauza reîntregirii familiilor, schimbării locului de trai în anul de studii 2018-2019 numărul elevilor s-a micșorat cu 12 persoane la finele anului de studii-494 iar la început de an fiind 506, școlarizarea fiind de 100%. Anul școlar 2019-2020 școlarizarea fiind de 100%, numărul elevilor crește cu un elev-513 elevi spre deosebire de 512 elevi la început de an școlar.</t>
  </si>
  <si>
    <t>În ciclul gimnazial, anul de studii 2017-2018 au fost școlarizați 100%- 606 elevi se observă o mică descreștere a numărului de elevi cu 3 elevi, această descreștere este în creștere în anul școlar 2018-2019 cu 9 elevi, la început de an au fost înmatriculați 652 de elevi, la finele anului fiind de 643 de elevi. Anul școlar 2019-2020 este practic constant, diferența este de un elev mai puțin la finele anului școlar 2019-2020, înmatriculați-687 elevi, la finele anului 686 de elevi</t>
  </si>
  <si>
    <t>Procentul de școlarizare în ciclul liceal în toți acesti ani a de 100 %. În anii de studii 2017-2018, 2018-2019 se observă o tendință de micșorare a numărului de elevi la finele anului școlar cu 7 elevi în 2017-2018, 6 elevi în 2018-2019 și cu 4 elevi în anul 2019-2020. Cauzele sunt plecarea peste hotare la părinți,  nu fac față curriculei liceale.</t>
  </si>
  <si>
    <t>Analizând efectivul de elevi înmatriculați în anul de studii 2019-2020 în ciclul primar, gimnazial și liceal se observă creștere neînsemnată a numărului de elevi spre deosebire de anul precedent, o micșorare a numărului de elevi în ciclul liceal față de anul precedent, numărul elevilor din ciclul primar și gimnazial este constant cu anul 2018-2019.</t>
  </si>
  <si>
    <t>FB-64</t>
  </si>
  <si>
    <t>FB-79</t>
  </si>
  <si>
    <t>B-42</t>
  </si>
  <si>
    <t>S-12</t>
  </si>
  <si>
    <t>S-9</t>
  </si>
  <si>
    <t>B-30</t>
  </si>
  <si>
    <t>FB-68</t>
  </si>
  <si>
    <t>B-47</t>
  </si>
  <si>
    <t>S-3</t>
  </si>
  <si>
    <t>FB-66</t>
  </si>
  <si>
    <t>B-52</t>
  </si>
  <si>
    <t>S-0</t>
  </si>
  <si>
    <t>B-45</t>
  </si>
  <si>
    <t>S-7</t>
  </si>
  <si>
    <t>FB-73</t>
  </si>
  <si>
    <t>B-41</t>
  </si>
  <si>
    <t>S-4</t>
  </si>
  <si>
    <t>Anulată</t>
  </si>
  <si>
    <t>din</t>
  </si>
  <si>
    <t>cauza</t>
  </si>
  <si>
    <t>situației epiodimiologice</t>
  </si>
  <si>
    <t>Nivelul de preg[tire științifico-metodică a profesorilor care au predat disciplinele școlare la care elevii au avut de susținut examenele de absolvire a ciclului gimnazial este apreciat cu calificativul bine, profesorii sunt deținători de grade didactice Superior, Întâi și Doi la toate disciplinele școlare. Mediile la finele anului de studii și mediile de la examene ne demonsrează că nu este mare deosebire, dincontra demonsrează exigența profesorilor pe parcursul anului școlar.</t>
  </si>
  <si>
    <t>1/</t>
  </si>
  <si>
    <t>0/0</t>
  </si>
  <si>
    <t>4/</t>
  </si>
  <si>
    <t>6/0</t>
  </si>
  <si>
    <t>0/1</t>
  </si>
  <si>
    <t>1/0</t>
  </si>
  <si>
    <t>2/0</t>
  </si>
  <si>
    <t>5/0</t>
  </si>
  <si>
    <t>3/0</t>
  </si>
  <si>
    <t>3/2</t>
  </si>
  <si>
    <t>6/2</t>
  </si>
  <si>
    <t>4/1</t>
  </si>
  <si>
    <t>5/2</t>
  </si>
  <si>
    <t>Științe Educația tehnologică</t>
  </si>
  <si>
    <t>8/2</t>
  </si>
  <si>
    <t>1</t>
  </si>
  <si>
    <t>0</t>
  </si>
  <si>
    <t xml:space="preserve">Rezultatele obținute de elevi la olimpiadele etapa de sector, municipiale sunt înbucărătoare total 51 de diplome. Au fost elevi care trbuieau să reprezinte instituția și la olimpiada republicană, total 6 elevi la geografie, fizică, matematică, limba rusă. Nu s-au desfășurat din cauza pandemiei. </t>
  </si>
  <si>
    <t>Chimia - iChimist - loc.I - 1, loc. III - 1</t>
  </si>
  <si>
    <t>Fizica - În memorian M.Marinciuc - loc.I - 1, loc.III- 2, Mențiuni - 2.</t>
  </si>
  <si>
    <t>Matematica - Constantin Spătaru - loc. I - 1, loc. III-1</t>
  </si>
  <si>
    <t>Matematica - Teodor Topan - Mențiune - 1</t>
  </si>
  <si>
    <t>Fizica - Galileo - loc.II - 2, Mențiuni - 2</t>
  </si>
  <si>
    <t>Limba și literatura română p/u juniori. Ed. Dumitru Matcovschii Mențiune - 1</t>
  </si>
  <si>
    <t>Matematica - Turnamentul de crăciun loc.I - 1</t>
  </si>
  <si>
    <t>Clasele primare - Micul cercetător loc. I - 3, loc. II - 4, loc.III - 2, Mențiune - 8</t>
  </si>
  <si>
    <t>IPLT ,,Principesa Natalia Dadiani”, DGETS mun. Chișinău, Institutul de Istorie,MECC, Facultatea de Istorie și Filosofie a USM, Biblioteca municipială ,,Onisfor Ghibu”</t>
  </si>
  <si>
    <t xml:space="preserve">Din istoria neamului: ,,Trecut, Prezent, Viitor”
,,Personalități notorii ale Basarabiei, care au contribuit la trezirea conștiinței naționale în sec. XX-XXI-lea”, ediția a V-a, 13 martie 2020, transferat pentru luna octombrie-noiembrie
</t>
  </si>
  <si>
    <t>Promovarea valorilor naționale, culturii istorice, formarea competențelor de comunicare orală, de cercetare, de analiză a surselor istorice, de prezentare a comunicărilor, stabilirea relațiilor de colaborare între elevi, profesori din republică, România,formarea identității și conștiinței naționale;</t>
  </si>
  <si>
    <t>IPLT ,,Principesa Natalia Dadiani”, Liceul de Arte ,,Corneliu Baba” – Bistrița, Asociația ”Cornelius Art-Bistrița”, Camera de Comerț și Industrie Bistrița-Năsăud, România</t>
  </si>
  <si>
    <t>Tabăra de creație ,,Artele plastice sub semnul culorilor primare” Concursul ,,Colorează Bistrița”</t>
  </si>
  <si>
    <t>Schimbul de experiență în domeniul managementului educațional, între cadrele didactice în domeniul predării artelor plastice, funcționalității binomului părinți-profesori, colabărării cu comunitatea și administrarea publică, promovarea valorilor naționale, colaborarea între elevi;</t>
  </si>
  <si>
    <t>IPLT ,,Principesa Natalia Dadiani”, Asociația Despărțămânului ASTRA Iași ,,Mihail Kogîlniceanu”, ASTRA Năsăud, România</t>
  </si>
  <si>
    <t>Promovarea limbi, culturii românești, stabilirea de noi contacte cu instituțiile de învățământ din România.</t>
  </si>
  <si>
    <t>Dezvoltarea relațiilor bilaterale, promovarea valorilor naționale și formarea identității și conștiinței naționale, stabilirea relațiilor de colaborare între tinerii de pe ambele maluri ale PRUTULUI;</t>
  </si>
  <si>
    <t>IPLT ,,Principesa Natalia Dadiani”, Colegiul Național ,,Roman-Vodă”, Roman, județul Neamț, România</t>
  </si>
  <si>
    <t>,Basarabia, străvechi pământ românesc”, ediția III-a</t>
  </si>
  <si>
    <t>Participarea la concursuri și simpozioane, mediatizarea rezultatelor concursurilor, promovarea identității naționale și promovarea purului adevăr științific;</t>
  </si>
  <si>
    <t>IPLT ,,Principesa Natalia Dadiani”, DGETS mun. Chișinău, Școala Gimnazială nr.2, Piatra Neamț, Liceul Tehnologic, Aiud, Colegiul Tehnic ,,Alexe Marin", Slatina, Liceul Teoretic ,,Ovidius", Constanța, Colegiul Tehnic ,,Dimitrie Dima", Pitești, Liceul Teoretic ,,Ștefan cel Mare", Râmnicu-Sărat, Școala Gimnazială nr. 28, Galați, Școala Gimnazială ,,Vasile Alecsandri", Baia Mare,  Școala Gimnazială Radovan, Dolj, Școala gimnazială ,,Nicolae Bălcescu”, Oradea, Liceul Tehnologic ,,Al. I. Cuza", Constanța, L.T.S. "Sfantul Apostol Andrei", Ploiești, Școala gimnazială Filipeni, Liceul Tehnologic Răchitoasa, Colegiul ,,Mihai Eminescu", Bacău, Liceul Teoretic ,,Ioniță Asan", Caracal, România</t>
  </si>
  <si>
    <t>Proiect educațional "Metode tradiţionale şi moderne aplicate pentru dezvoltarea comunicării în limba franceză", ediția a V-a</t>
  </si>
  <si>
    <t>Crearea unui parteneriat pedagogic care să vizeze abordarea căilor de implementare a unor metode cât mai eficiente de lucru precum și eficientizarea bunelor practici pentru îmbinarea metodelor tradiționale și moderne, în scopul implementării unor activități interactive care să stimuleze învățarea limbii franceze;</t>
  </si>
  <si>
    <t>IPLT,,Principesa Natalia Dadiani”, IPLT ,,Constantin Strere”, Soroca, IPLT,,Petru Ștefănucă ”,Ialoveni”</t>
  </si>
  <si>
    <t>Dezvoltarea relațiilor bilaterale în domeniul educațional”</t>
  </si>
  <si>
    <t>Desfășurarea în comun a unor seminare, expoziții, conferințe, workshop-uri cu participarea cadrelor didactice privind problemele comune și actuale din sistemul de învățământ, schimbul reciproc de grupuri formate din cadre didactice și elevi cu exemple de bune practici în domeniul activităților educative formale și nonformale;</t>
  </si>
  <si>
    <t>Director adjunct pe probe de gospodărie</t>
  </si>
  <si>
    <t>Paznic</t>
  </si>
  <si>
    <t>Asistent directorului pentru gospodărie</t>
  </si>
  <si>
    <t>Măturător</t>
  </si>
  <si>
    <t>Asistentă medicală</t>
  </si>
  <si>
    <t>Îngrijitor de încăperi</t>
  </si>
  <si>
    <t>Bibliotecari</t>
  </si>
  <si>
    <t>Muncitor pentru deservirea liceului</t>
  </si>
  <si>
    <t>Laboranți</t>
  </si>
  <si>
    <t>Secretar pentru preluarea taxelor</t>
  </si>
  <si>
    <t>Contabil</t>
  </si>
  <si>
    <t>Economist</t>
  </si>
  <si>
    <t>Jurist</t>
  </si>
  <si>
    <t>Coordonator</t>
  </si>
  <si>
    <t>Calculator (statist)</t>
  </si>
  <si>
    <t>Arhivar</t>
  </si>
  <si>
    <t>Logoped</t>
  </si>
  <si>
    <t>Conducător de cerc</t>
  </si>
  <si>
    <t>6.29%</t>
  </si>
  <si>
    <t>0.5%</t>
  </si>
  <si>
    <t>Elevii din grupul de risc sunt permanent în vizorul dirigintelui, psihologului școlar, echipei manageriale. Cei din categoria social-vulnerabile anual beneficează de ajutor material din parta Primăriei. De asemenea se bucură de dejun sau prânz gratuit. Elevilor tutelați,rămași fără supravegherea părinților li se oferă consiliere psiho-pedagogică. În liceu se organizează diverse activități extrașcolare interesante, motivante, menite să implice copiii din aceste grupuri.</t>
  </si>
  <si>
    <t>12088,5 m2</t>
  </si>
  <si>
    <t>bl. I- 3 et</t>
  </si>
  <si>
    <t>bl. II- 2 et</t>
  </si>
  <si>
    <t>bl I-750, bl II- 450</t>
  </si>
  <si>
    <t>bl.I-160; bl II-126</t>
  </si>
  <si>
    <t>50 m2</t>
  </si>
  <si>
    <t>1910 m2</t>
  </si>
  <si>
    <t>150 m2</t>
  </si>
  <si>
    <t>50 locuri</t>
  </si>
  <si>
    <t>47 m2</t>
  </si>
  <si>
    <t>75 m2</t>
  </si>
  <si>
    <t>45 m2</t>
  </si>
  <si>
    <t>bl I-238;bl II-120</t>
  </si>
  <si>
    <t>Salariu-9865026,36</t>
  </si>
  <si>
    <t>Procurarea medicamentelor și materialelorsanitare-15889,0</t>
  </si>
  <si>
    <t>Energia electrică-160697,53</t>
  </si>
  <si>
    <t>Procurarea materialelor pentru scopuri didactice-3150</t>
  </si>
  <si>
    <t>Energia termică-540972,52</t>
  </si>
  <si>
    <t>Procurarea materialelor de uz gospodăresc și rechizitelor-55161,90</t>
  </si>
  <si>
    <t>Apă și canalizare-22718,44</t>
  </si>
  <si>
    <t>Procurarea materialelor de construcție-17382,50</t>
  </si>
  <si>
    <t>Alte servicii comunale-9360</t>
  </si>
  <si>
    <t>Reparații capitale-30000,0</t>
  </si>
  <si>
    <t>Servicii informaționale-15600,0</t>
  </si>
  <si>
    <t>Procurarea uneltelor și sculelor-53300,0</t>
  </si>
  <si>
    <t>Servicii de telecomunicații-2430,27</t>
  </si>
  <si>
    <t>Procurarea mașinilor și utilajele-10594,73</t>
  </si>
  <si>
    <t>Servicii de reparații curente-49940,56</t>
  </si>
  <si>
    <t>Compesații-210783,83</t>
  </si>
  <si>
    <t>Media-23 de lei</t>
  </si>
  <si>
    <t>Mic dejun gratuit (ciclul primar) - 512 elevi (16 clase); prânz gratuit. ( 20 la sută din numărul total de elevi ai grupelor cu program prelungit - 489 elevi) - 76 elevi; micul dejun gratuit ( clasele a V-a, a IX-a, care provin din familiile social-defavorate) - 124 elevi; TBC - 4 elevi. Realizate 11 controale la ambele blocuri din cantinele liceului.</t>
  </si>
  <si>
    <t>Instalarea teracotei a scărilor la intrarea liceului</t>
  </si>
  <si>
    <t>Printer</t>
  </si>
  <si>
    <t>Reparații et. 3 bl.1 și tavan etajul: 1, 2, 3</t>
  </si>
  <si>
    <t>Fotolii pentu contabilitate</t>
  </si>
  <si>
    <t>Schimbarea țevilor de căldură în blocul II</t>
  </si>
  <si>
    <t>Sistem de radioficare cu sonerii automatizate ambele bl</t>
  </si>
  <si>
    <t>Asfaltarea pistei sportive</t>
  </si>
  <si>
    <t>Monitoare</t>
  </si>
  <si>
    <t>Amenajarea terenului de joaca blocul II</t>
  </si>
  <si>
    <t>Microscop pentru laboratorul de biologie</t>
  </si>
  <si>
    <t>Asfaltarea teritoriului liceului blocul I și II</t>
  </si>
  <si>
    <t>Boilere</t>
  </si>
  <si>
    <t>Reparația mobilierului școlar</t>
  </si>
  <si>
    <t>Uscător de mâini</t>
  </si>
  <si>
    <t>Constatări                                                                     Instituţia dispune de resursele necesare pentru crearea unui mediu prielnic învățării; stabilirea unei relaţii adevărate bazate pe spirit de echitate, pe empatie, respect reciproc, comunicare deschisă şi constructivă între toţi elevii, incluziv cu CES. Modul în care se desfăşoară activităţile în cadrul şi în afara clasei motivează includerea tuturor elevilor şi  să respecte  diversitatea acestora. Administraţia şi personalul didactic posedă o serie de calităţi manageriale: abilitatea de a planifica şi organiza activităţile, astfel încît să asigure un climat favorabil predării, învăţării şi evaluării, identifică resursele materiale şi umane implicând elevii, părinţii şi resursele comunităţii, care pot fi mobilizate pentru a dezvolta practicile incluzive: planificare, organizare, control şi evaluare, consiliere şi decizie educaţională.
Se atestă o pregătire profesională de calitate a personalului didactic.                                                                                   Propuneri                                                                      Cadrele didactice trebuie să beneficieze de o gamă variată de activităţi de formare pentru a înţelege filozofia incluziunii, a conştientiza importanţa educaţiei incluzive pentru şcoală şi comunitate, atât la nivel republican, cât şi la nivel municipal şi local. Organizarea şi desfăşurarea în instituţie (şi nu numai) a unor activităţi de formare: seminare, mese rotunde, traininguri etc. Vizite de consultare în alte instituţii cu performanţe în domeniul educaţiei incluzive. Participarea cadrelor didactice la stagii de formare în domeniul educației incluzive.
      Autoinstruirea cadrelor didactice. Studierea şi aplicarea experienţei, practicilor de succes în domeniu. Seminare de instruire cu părinţii.
     Vizionarea filmelor ce promovează incluziunea. Procurarea literaturii de specialitate şi psihologică pentru lucru cu elevii cu CES. Instrumente de evaluare şi de lucru:  modele de chestionare, teste strategii de lucru cu elevii cu CES. Literatură pentru părinţii copiilor cu CES cu referire la mediul educaţional din familie. Calculator, printer în CREI, jocuri de masă dezvoltative pentru elevii cu necesităţi şi literatură artistică.</t>
  </si>
  <si>
    <t>1.1.1.; 1.1.2.; 1.1.3.; 1.1.4.; 1.1.5.; 1.2.1.; 1.3.2.</t>
  </si>
  <si>
    <t>1.1.6.; 1.2.2.; 1.3.1.</t>
  </si>
  <si>
    <t>1.1.10.; 1.1.11.; 1.3.3.</t>
  </si>
  <si>
    <t>1.1.7.; 1.1.8.; 1.1.9.; 1.1.12.</t>
  </si>
  <si>
    <t>1.2.4.</t>
  </si>
  <si>
    <t>1.2.3.</t>
  </si>
  <si>
    <t>1.2.5.; 1.2.6.; 1.2.7.</t>
  </si>
  <si>
    <t>1.1.13.; 1.1.14.; 1.2.8.; 1.3.4.; 1.3.6.</t>
  </si>
  <si>
    <t>1.3.5.</t>
  </si>
  <si>
    <t>2.1.2.; 2.1.3.; 2.2.1.; 2.2.4.; 2.3.1.; 2.3.2.</t>
  </si>
  <si>
    <t>2.2.2.; 2.2.3.; 2.2.5.; 2.3.3.</t>
  </si>
  <si>
    <t>2.1.1.</t>
  </si>
  <si>
    <t>2.1.4.; 2.1.5.; 2.1.6.; 2.2.6.; 2.2.7.; 2.3.5.</t>
  </si>
  <si>
    <t>2.2.8.; 2.2.9.; 2.3.4.; 2.3.6.</t>
  </si>
  <si>
    <t>2.1.8.; 2.2.10.; 2.2.11.; 2.3.8.; 2.3.9.; 2.3.10.</t>
  </si>
  <si>
    <t>2.1.7., 2.2.12.</t>
  </si>
  <si>
    <t>2.1.10.</t>
  </si>
  <si>
    <t>3.1.1.; 3.1.2.; 3.1.4.; 3.2.1.; 3.2.2.; 3.3.3.; 3.3.1.; 3.3.2.; 3.3.4.</t>
  </si>
  <si>
    <t>3.3.3.</t>
  </si>
  <si>
    <t>3.1.3., 3.1.5.</t>
  </si>
  <si>
    <t>3.1.8.; 3.1.9.; 3.1.10.; 3.1.12.; 3.2.4.; 3.2.5.; 3.2.6.</t>
  </si>
  <si>
    <t>3.1.6.; 3.1.7.; 3.1.11.; 3.3.5.; 3.3.7.; 3.3.8.; 3.3.10.</t>
  </si>
  <si>
    <t>3.3.6.</t>
  </si>
  <si>
    <t>3.1.14.; 3.1.15.; 3.2.10.</t>
  </si>
  <si>
    <t>3.2.8.; 3.2.9.</t>
  </si>
  <si>
    <t>3.1.13.</t>
  </si>
  <si>
    <t>4.1.4.; 4.1.2.</t>
  </si>
  <si>
    <t>4.1.3.; 4.1.5.</t>
  </si>
  <si>
    <t>4.1.6.; 4.1.8.</t>
  </si>
  <si>
    <t>4.1.7.</t>
  </si>
  <si>
    <t>5.1.2.; 5.1.3.</t>
  </si>
  <si>
    <t>5.1.4.; 5.1.5.</t>
  </si>
  <si>
    <t>5.1.1.</t>
  </si>
  <si>
    <t>5.1.6.; 5.1.7.; 5.1.8.</t>
  </si>
  <si>
    <t>5.1.9.; 5.1.13.</t>
  </si>
  <si>
    <t>5.1.10.; 5.1.11.</t>
  </si>
  <si>
    <t>5.1.12</t>
  </si>
  <si>
    <t>Starea fizică precară a manualelor la unele obiecte de bază; comoditatea, lipsa de angajare și de curaj în dezvoltare de currriculum pentru disciplinele opționale; nerespectarea atribuțiilor unor profesori de serviciu; ritm lent de implementare a noilor metode  de predare-învăţare care necesită suportul tehnologiilor informaționale; lipsa tabletelor digitale pentru elevii din claslele I-i; proiectarea ineficientă în respectarea managmentului timpului de muncă; existenţa unor elevi cu probleme de sănătate, tratarea şi evaluarea diferenţiată a elevilor cu CES; absenteismul unor elevi și nedorința unora de implicare în acţiunile educative ale şcolii; nerespectarea proiectării calendaristice  de către unele cadre didactice; indiferenţa unor cadre didactice faţă de respectarea regimului intern în ceea ce priveşte ţinuta elevilor; reuşita şcolară cu o calitate modestă medii în unele clase de gimnaziu; număr redus de proiecte educative care au drept grup ţintă părinţii elevilor.</t>
  </si>
  <si>
    <t xml:space="preserve">Implicarea cadrelor didactice – membri în comisii municipale și republicane de atestare și comisii de evaluare a olimpiadelor  examenelor de absolvire a gimnaziului, examenelor de bacalaureat, concursul ,,Diriginte, drag părinte"; descentralizarea finanţării şi autonomia instituţională permit o gestionare mai eficientă a fondurilor; numeroase activităţi extraşcolare, extracurriculare și a claselor cu profil organizate în şcoală şi în afara ei;  existența motivației cadrelor didactice pentru reforma educațională prin implicarea în seminare, training-uri, master clas-uri, workshop-uri, cursuri de formare continuă etc.; posibilitatea elevilor de a frecventa  clase cu profil;  ofertă educaţională extraşcolară largă concepută pe niveluri de şcolarizare;   </t>
  </si>
  <si>
    <t xml:space="preserve">Timpul limitat al părinţilor conduce la o slabă implicare a acestora în viaţa şcolii; utilizare insuficientă a echipamentelor moderne în procesul instructiv-educativ; scăderea numărului de elevi la trecerea de la ciclul gimnazial la cel liceal; volumul mare de muncă la care sunt supuse cadrele didactice ale școlii și personalul didactic auxiliar; </t>
  </si>
  <si>
    <t>Dezvoltarea bazei materiale și a infrastructurii liceului; buna colaborare în cadrul echipei manageriale cât şi cu colectivul de cadre didactice; posiblitatea pregătirii elevilor în diverse clase cu profilul artelor; posiblitatea de informare și comunicare rapidă prin poșta electronică; creșterea calității parteneriatului social, a sprijinului comunitar pentru dezvoltarea și susținerea actului educațional; existența unor resurse și posibilități de sponsorizare prin relații de parteneriat; lărgirea ofertei de formare a cadrelor didactice și a personalului didactic auxiliar; existența multor posibilității de informare și formare a cadrelor;autoevaluarea instituţiei la nivel de pilotare; colaborarea cu părinții și comunitatea locală in vederea realizarii analizei de nevoi a acesteia; dezvoltare managerială – disponibilitatea de perfectare a stilului managerial; sistemul de control managerial intern.</t>
  </si>
  <si>
    <t xml:space="preserve">                       </t>
  </si>
  <si>
    <t xml:space="preserve">Încadrarea spațiilor școlare în normele de igienă corespunzătoare; existența unui fond de literatură artistică interesantă, modernă, selectată în baza cerințelor curriculare;  liceul dispune de 2 săli de sport, 2 săli festive, 2 ateliere școlare, 1 bufet, 2 cantine, 1 sală de resurse umane pentru elevii cu CES, spaţiile şcolare sunt amenajate în conformitate cu standardele naţionale; conectarea permanentă a calculatoarelor din două săli de informatică, cancelarie, blocul claselor primare, bibliotecă,secretariat ṣi contabilitate la internet; realizarea  unor lucrări de reparaţie curentă, procurării de bunuri și livrării de servicii; clase cu profil dotate (teatru, educaţie plastică, coregrafie); o parte a  bazei materiale nouă şi în continuă schimbare; biblioteca posedă fondul necesar de manuale pentru elevii liceului; Camere video pe terenul liceului, etajul I, II, III, blocul I cabinetul 42-47.  </t>
  </si>
  <si>
    <t>Preţul ridicat al softurilor educaționale şi fondurile băneşti limitate nu permit dotarea corespunzătoare a disciplinelor de studii;  insuficienta dotare tehnică a unor laboratoarele şi săli de clasă; interesul scăzut al agenţilor economici în acordarea de sponsorizări sau donaţii; sistemul greoi de achiziţie pentru realizarea procedurilor de cerere a ofertelor de prețuri pentru procurarea bunurilor și realizarea lucrărilor; ritmul accelerat al schimbărilor tehnologice conduce la uzura echipamentelor existente; insuficienta dotare a cabinetului de informatică cu calculatoare, monitoare performante; lipsa cabinetelor lingofonice pentru limbile moderne;</t>
  </si>
  <si>
    <t>Fonduri limitate de la bugetul local pentru investiţii şi dotări; degradarea spaţiilor şcolare datorită fondurilor băneşti limitate, alocate pentru întreţinerea şcolii; educaţia morală a elevilor privind păstrarea şi întreţinerea spaţiilor, bunurilor şcolare; pericol de accident în urma spălării podelelor (sub linoleum se află lemn). Scăderea motivației și interesului pentru activitățile educaționale.</t>
  </si>
  <si>
    <t>Extinderea parteneriatului local, național; bază materială cu posibilităţi de optimizare; Mediatizarea utilizării fondurilor bugetare la dezvoltarea bazei materiale a liceului.</t>
  </si>
  <si>
    <t xml:space="preserve">Atmosfera creativă de colaborare ce există între majoritatea cadrelor didactice; toate documentele de proiectare sunt elaborate în conformitate cu legislaţia în vigoare și nomenclatorul instituției; pondere mare a cadrelor didactice titulare cu grade didactice; funcţionarea bibliotecii, sălii de lectură și a sălilor de calculatoare; pregătirea suplimentară a elevilor pentru evaluarea naţională, olimpiade şi concursuri şcolare; existenţa unui sistem funcțional în activitatea comisiilor metodice din liceu; performanţe înalte la concursurile şi olimpiadele şcolare; fluctuație                                                         neînsemnată a cadrelor didactice; activitatea prestată stabilă și de lungă durată; existenţa unor profesori din   instituție - formatori, la nivel local şi naţional; diseminarea eficientă a activităţilor  extraşcolare desfăşurate la nivelul şcolii, sector, municipiu prin prezentarea vizuală a acestora (stimulează competiţia şi participarea);  rezultate foarte bune la concursuri ale claselor cu profil estetic și al secțiilor de sport; în scopul dezvoltării curriculare se recurge la consultarea elevilor şi a părinţilor pentru stabilirea cursurilor optionale;  implicarea elevilor şcolii în proiecte educaționale municipale, naționale și internaționale. </t>
  </si>
  <si>
    <r>
      <rPr>
        <b/>
        <sz val="11"/>
        <rFont val="Times New Roman"/>
        <family val="1"/>
        <charset val="204"/>
      </rPr>
      <t xml:space="preserve">Echipă managerială profesionistă, cu deschidere spre reformă, calitate, performanţă, cu experiență profesională, inclusiv managerială, deținătoare de grade didactice și manageriale superioare, I, II; buna colaborare între toate compartimentele liceuluicu DGETS a Consiliului municipal Chișinău,  Ministerul Educației, Culturii și Cercetării al Republicii Moldova, cu instituții superioare de învățămînt, și toți factorii implicați în procesul educativ; parteneriate educaționale locale și interșcolare, prin programe specifice și proiecte încheiate la nivelul unității școlare; implementarea sistemului de management al calității a constituit o prioritate, unde elevii sunt atrași în procesul didactic de către profesori bine pregătiți din punct de vedere profesoral și metodic, de activitățile extracurriculare multiple realizate cu scopul eficientizării timpului liber, de comisiile pe problemele care își desfășoară  o activitate intensă în vederea combaterii violenței, reducerii absenteismului; elaborarea strategiei de evaluare internă a calității; autoevaluarea cadrelor didactice la nivel; elaborarea rapoartelor de monitorizare internă periodice și a rapoartelor de evaluare internă anuale; diversificarea metodelor de predare-învățare, cu accent pe cele activ-participative; diseminarea exemplelor de bune practici.    </t>
    </r>
    <r>
      <rPr>
        <b/>
        <sz val="11"/>
        <color theme="6" tint="-0.499984740745262"/>
        <rFont val="Times New Roman"/>
        <family val="1"/>
      </rPr>
      <t xml:space="preserve">                                                    
</t>
    </r>
  </si>
  <si>
    <r>
      <rPr>
        <b/>
        <sz val="11"/>
        <rFont val="Times New Roman"/>
        <family val="1"/>
        <charset val="204"/>
      </rPr>
      <t>Cadru restrâns de resurse financiare pentru motivarea cadrelor didactice; existența unor cazuri de neasumare a responsabilității în exercitarea actului managerial; reticență față de nou și schimbare a unor cadre didactice; persistența formalismului în formarea continuă la nivelul comisiilor metodice din școală; rată încă ridicată a absenteismului școlar; insuficientă colaborare a părinților cu școala; uneori, circulația deficitară a informației și blocaje în comunicare; insuficienta preocupare pentru informare și documentare a unor cadre didactice și manageri în vederea obținerii diverselorproiecte pentru dezvoltarea instituțională; insuficientă comunicare a comunității și organizațiilor locale pentru asigurarea condițiilor sociale necesare stabilității cadrelor didactice; oferta școlii nu satisface nevoile tuturor elevilor; implicarea insuficientă a unor cadre didactice în bunul mers al școlii; insuficientă pregătire educațională a familiei; determinarea obiectivă a sporului de performanță și evaluarea trimestrială a profesorilor. Lipsa unui sistem eficient de monitorizare a elevilor cu un număr mare de absențe și întârzieri.</t>
    </r>
    <r>
      <rPr>
        <b/>
        <sz val="11"/>
        <color theme="6" tint="-0.499984740745262"/>
        <rFont val="Times New Roman"/>
        <family val="1"/>
      </rPr>
      <t xml:space="preserve">
                                                                                                                                    </t>
    </r>
  </si>
  <si>
    <r>
      <rPr>
        <b/>
        <sz val="11"/>
        <rFont val="Times New Roman"/>
        <family val="1"/>
        <charset val="204"/>
      </rPr>
      <t>Sistem legislativ instabil, complicat adesea confuz, restrictiv și în continuă transformare; slabă motivație financiară a personalului și migrația cadrelor tinere spre domenii mai bine plătite;
nivel scăzut al resurselor bugetare, combinat cu lipsa de experiență la nivelul consiliului municipal privind specificul finanțării unităților de învățământ; insuficienta conștientizare a unor factori de decizie (consilii locale, societăți comerciale, sindicate, părinți, elevi, cadre didactice) privind prioritățile și direcțiile de evoluție necesare în învățământ; situația socio-economică precară a familiilor din care provin unii copii/elevi/tineri; insuficientă conștientizare a părinților privind rolul lor de principal partener educațional al școlii; scăderea populației școlare; plecarea părinților la muncă peste hotare; limitarea autonomiei în luarea unor decizii importante. Starea precară a multor familii.</t>
    </r>
    <r>
      <rPr>
        <b/>
        <sz val="11"/>
        <color theme="6" tint="-0.499984740745262"/>
        <rFont val="Times New Roman"/>
        <family val="1"/>
      </rPr>
      <t xml:space="preserve">
</t>
    </r>
  </si>
  <si>
    <t xml:space="preserve">Pe parcursul anului de studii 2019 - 2020 s-au promovat și favorizat relațiile de parteneriat cu comunitatea locală și educațională, continuă să se perfecționeze managmentul instituției la toate treptele de școlaritate. Cadrele didactice și manageriale activ se încadrează în formarea continuă la nivel local și național. S-au realizat programe educative, școlare și extrașcolare pentru prevenirea și reducerea fenomelor antisociale, abandon și eșec școlar, absenteism, violență, abuz, agresivitate. Profesorii permanent au fost evaluați o dată la 3 luni pentru performanțele obținute. Ne-am străduit să îmbunătățim calitatea actului de predare-învățare, prin organizarea unor semninare, traininguri,  workshop-uri interne cu teme de instruire didactică. Nu avem abandon școlar. Am asigurat condițile de implementare a curriculumului modernizat pe formarea competențelor elevilor la toate treptele de școlaritate. Am promovat educația incluzivă și alternativele educaționale, am susținut copii aflați în dificultate, am optimizat rețeaua de clase cu profil estetic (clasei teatrale, coregrafice, educație plastică, tehnologii). A devenit o tradiție frumoasă organizarea și desfășurarea concursurilor de evaluare a cunoștințelor priceperilor, deprinderilor și aptitudinilor elevilor la disciplinele școlare și activitățile extradidactice din liceu, sector, municipiu, republică prin prisma cerințelor învățămîntului formativ-dezvoltativ. Am depus efort să restructurăm optimal managmentul financiar pentru asigurarea reformei de descentralizare; corelarea programelor și soft-urilor de gestionare a finanțelor. </t>
  </si>
  <si>
    <t>Asigurarea unei dezvoltări durabile a sistemului educaţional din liceu din perspective accesului, relevanţei, calităţii în conformitate cu direcţiile strategiei de dezvoltare a educaţiei pentru anii 2016-2020; asigurarea accesului cetăţenilor la o educaţie de calitate la toate nivelele de învăţământ;  implementarea mecanismelor de motivare şi protecţie socială şi profesională a cadrelor didactice şi manageriale; dezvoltarea sistemului de formare continuă a cadrelor didactice şi celor de conducere; realizarea conţinuturilor curriculare;  promovarea educaţiei incluzive şi dezvoltarea alternativelor educaţionale;  dezvoltarea infrastructurii şcolare şi a bazei tehnico-materiale şi didactice; dezvoltarea şi aplicarea tehnologiilor informaţionale şi comunicaţionale în sistemul de învăţământ; acordarea suportului logistic şi financiar pentru organizarea şi desfăşurarea activităţilor educaţionale; promovarea partenreiatelor şcolare la nivel local, republican şi internaţional; formarea şi dezvoltarea şcolii prietenoase copilului în scopul calităţii învăţământului primar, gimnazial şi liceal; orientarea spre modernizarea activităţii metodice în procesul educativ şi extraşcolar, promovarea valorilor moral-civice, culturale, democraţia, specifice societăţii; formarea deprinderii de a lucra în echipă, integrarea  în grupuri sociale, comunicarea argumentativă; stimularea potenţialului creativ, intuitiv şi imaginativ al elevilor prin intermediul disciplinelor de învământ; realizarea unor proiecte comune cu alte şcoli (lingvistice, de cercetare, excursii tematice etc.); identificarea de resurse extrabugetare, negociere de contracte avantajoase (chirii, contribuţia comitetelor de părinţi, sponsorizări şi donaţii); acordarea de premii şi distinţii cadrelor didactice pentru performaneţele obţinute.  Formarea competențelor de lucru în echipă demonstrând abordarea eficientă la diferite discipline școlare. Aplicarea metodelor și formelor interactive în cadrul ECD, bazată pe conduită automată. Dezvoltarea competențelor de a cunoaște, aplica în echipă a diverselor platforma educaționale accesând TIC-ul. Asigurarea unui învățământ de calitate la discipline. Dezvoltarea personală prin utilizarea eficientă a TIC. Asigurarea vizibilității activităților extrașcolare prin mediatizarea acestora pe pagina WEB, ziarul ,, Aspirații”. Studierea aprofundată unică a unei platforme educaționale pentru predarea orelor online.</t>
  </si>
  <si>
    <t xml:space="preserve">,, Din dragoste de țară și de grai”- loc. III </t>
  </si>
  <si>
    <t xml:space="preserve">,,PEDAGOGUL ANULUI-2020” ediția XVI-a- loc I </t>
  </si>
  <si>
    <t>Olimpiada municipala la Educația tehnologică (băieți) - loc. II și III</t>
  </si>
  <si>
    <t>,, Mândră Floare de pe Botna”- Festivalul Național al orchestrelor</t>
  </si>
  <si>
    <t>,, Dacia Dans-Orașul meu din albe flori de piatră” - Premiul I, II, III</t>
  </si>
  <si>
    <t>,, Tezaur Valah” - loc. II</t>
  </si>
  <si>
    <t>,, Festivalul internațional al obiceiurilor românești” - loc. I</t>
  </si>
  <si>
    <t>,, Dansez și cânt pentru un nou început” - loc. III</t>
  </si>
  <si>
    <t>Dutch open ballroom and latin championship” - loc. III</t>
  </si>
  <si>
    <t>,, Dacia Dans - Două maluri și un râu” - loc. I, II, III</t>
  </si>
  <si>
    <t>,, Învingător prin artă” - loc. I, II, III</t>
  </si>
  <si>
    <t>,, Fii Star în țara ta” - loc. III</t>
  </si>
  <si>
    <t>Grupa nr. 1</t>
  </si>
  <si>
    <t>Clasa I-a "A"</t>
  </si>
  <si>
    <t>15 ore săptămânal</t>
  </si>
  <si>
    <t>Grupa nr. 2</t>
  </si>
  <si>
    <t>Clasa I-a "B"</t>
  </si>
  <si>
    <t>Grupa nr. 3</t>
  </si>
  <si>
    <t>Clasa I-a "C"</t>
  </si>
  <si>
    <t>Grupa nr. 4</t>
  </si>
  <si>
    <t>Clasa I-a "D"</t>
  </si>
  <si>
    <t>Grupa nr. 5</t>
  </si>
  <si>
    <t>Clasa a II-a "A"</t>
  </si>
  <si>
    <t>Grupa nr. 6</t>
  </si>
  <si>
    <t>Clasa a II-a "B"</t>
  </si>
  <si>
    <t>Grupa nr. 7</t>
  </si>
  <si>
    <t>Clasa a II-a "C"</t>
  </si>
  <si>
    <t>Grupa nr. 8</t>
  </si>
  <si>
    <t>Clasa a II-a "D"</t>
  </si>
  <si>
    <t>Grupa nr. 9</t>
  </si>
  <si>
    <t>Clasa a III-a "A"</t>
  </si>
  <si>
    <t>Grupa nr. 10</t>
  </si>
  <si>
    <t>Clasa a III-a "B"</t>
  </si>
  <si>
    <t>Grupa nr. 11</t>
  </si>
  <si>
    <t>Clasa a III-a "C"</t>
  </si>
  <si>
    <t>Grupa nr. 12</t>
  </si>
  <si>
    <t>Clasa a III-a "D"</t>
  </si>
  <si>
    <t>Grupa nr. 13</t>
  </si>
  <si>
    <t>Clasa a IV-a "A"</t>
  </si>
  <si>
    <t>Grupa nr. 14</t>
  </si>
  <si>
    <t>Clasa a IV-a "B"</t>
  </si>
  <si>
    <t>Grupa nr. 15</t>
  </si>
  <si>
    <t>Clasa a IV-a "C"</t>
  </si>
  <si>
    <t>Grupa nr. 16</t>
  </si>
  <si>
    <t>Clasa a IV-a "D"</t>
  </si>
  <si>
    <t>În total 465 de elevi repartizați în 16 grupe cu regim prelungit.</t>
  </si>
  <si>
    <t>Copii neșcolarizați nu sunt.</t>
  </si>
  <si>
    <t>Abandonul școlar lipsește.</t>
  </si>
  <si>
    <t>3</t>
  </si>
  <si>
    <t>2</t>
  </si>
  <si>
    <t>IPLT ,,Elena Alistar”, profesorii Artă teatrală</t>
  </si>
  <si>
    <t>Școala Prietenelor - atelier de creație, schimb de bune practici</t>
  </si>
  <si>
    <t xml:space="preserve">Promovarea calității de predare/învățare a obiectelor cu profil Artă teatrală </t>
  </si>
  <si>
    <t>CNEA, al RM, TV Europa Liberă, părinții, elevii liceului</t>
  </si>
  <si>
    <t xml:space="preserve">Povestea Crăciunului - spectacol social, acțiune de caritate </t>
  </si>
  <si>
    <t>Promovarea valorilor cultural artistice, moral spirituale și general-umane.</t>
  </si>
  <si>
    <t>DGETS, mun.Chișinău, cadrele didactice, manageriale ale IPLT ,,Principesa Natalia Dadiani” TVR Moldova, Publica TV, Jurnal TV</t>
  </si>
  <si>
    <t>Centrul de Educație Mediatică Școlară</t>
  </si>
  <si>
    <t>Promovarea educației informale, Libertății cuvântului și Dreptului la libera exprimare/opinie</t>
  </si>
  <si>
    <t>IPLT ,,George Meniuc”, Complexul cultural ,,Vatra” Muzeul Național de Arte</t>
  </si>
  <si>
    <t>Centrul Cultural-Estetic Școlar atelier muzical, festival național</t>
  </si>
  <si>
    <t>Promovarea valorilor cultural-artistice, a culturii și tezaurului valoric național și universal</t>
  </si>
  <si>
    <t>Cadre didactice, manageriale, părinții, elevii și absolvenții ai liceului</t>
  </si>
  <si>
    <t>,, Dincolo de autoizolar” - proiect social online.</t>
  </si>
  <si>
    <t>Valorificarea relațiilor inteumane, abordarea liberei opinii în timpul învățării la distanță</t>
  </si>
  <si>
    <t>Liceul de Arte Plastice ,,Corneliu Baba”, Bistrița-Năsăud, România, cadre didactice, elevi</t>
  </si>
  <si>
    <t>,, Arte plastice sub semnul culorilor primare” - Proiect educațional internațional, Atelier de creație</t>
  </si>
  <si>
    <t>Promovarea valorilor naționale, schimbul de experiență a cadrelor didactice.</t>
  </si>
  <si>
    <t>DGETS, mun. Cgișinău, Universitatea ,,Babeș Bolia” Cluj-Napoca, România-cadre didactice, manageriale.</t>
  </si>
  <si>
    <t>,,Școala altfel”-proiect internațional, schimb de experiențe, implementarea strategiilor proiectelor de dezvoltare educațională cu finanțare europeană.</t>
  </si>
  <si>
    <t>Valorificarea bunelor practici europene, informarea și documentarea în domeniul vizat.</t>
  </si>
  <si>
    <t>IPLT ,,Principesa Natalia Dadiani”</t>
  </si>
  <si>
    <t>Balul Bobocilor</t>
  </si>
  <si>
    <t>Formarea spiritului de echipă, dezvoltarea</t>
  </si>
  <si>
    <t>Mult îmi place și iubesc portul nostru Românesc</t>
  </si>
  <si>
    <t>Promovarea portului și valorilor naționale în rândul tinerilor.</t>
  </si>
  <si>
    <t>Ziua Sportului și a prietenie</t>
  </si>
  <si>
    <t>Promovarea modului sănătos de viață, formarea spiritului de echipă.</t>
  </si>
  <si>
    <t>Profesorii veterani, copiii din familii dezavantajate</t>
  </si>
  <si>
    <t>Ajută-ne să ajutăm pe cei mai triști ca noi! ( proiect caritabil)</t>
  </si>
  <si>
    <t>Sensibilizarea tinerilor la nevoile celor mai triști ca noi.</t>
  </si>
  <si>
    <t>Centru de plasament pentru copii din mun. Chișinău</t>
  </si>
  <si>
    <t>Dăruiești și câștigi! ( proiect caritabil)</t>
  </si>
  <si>
    <t>Capacitatea de a se integra în comunitate, precum și respectul pentru alții</t>
  </si>
  <si>
    <t>IP sectorul Buicani</t>
  </si>
  <si>
    <t>Verde la educație pentru educație!</t>
  </si>
  <si>
    <t>Formarea unui comportament responsabil la trafic.</t>
  </si>
  <si>
    <t>Învăț să fiu Activ și Responsabil în comunitate</t>
  </si>
  <si>
    <t>Implicarea elevilor în viața școlii și a comunității</t>
  </si>
  <si>
    <t>Centrul de sănătate Amigos</t>
  </si>
  <si>
    <t>Sexualitatea și adolescența</t>
  </si>
  <si>
    <t>Promovarea sănătății și educarea respectului pentru propria sănătate.</t>
  </si>
  <si>
    <t>AO ,,Didactica Aplicată”</t>
  </si>
  <si>
    <t>Susținerea adolescenților în procesul în procesul de relaționare și dezvoltarea abilităților de comunicare eficientă.</t>
  </si>
  <si>
    <t>Comunicare relațională, manipulare, integritate personală</t>
  </si>
  <si>
    <t>Sentimentul maturității și asumarea comportamentului</t>
  </si>
  <si>
    <t>Încurajarea elevilor în recunoașterea modului în care se dezvoltă personal și de a-și manifesta identitatea.</t>
  </si>
  <si>
    <t>Igiena corporală și intima la fetițe</t>
  </si>
  <si>
    <t>Educarea trăsăturilor pozitive de voință și formarea unei atitudini față de sine și față de ceilalți.</t>
  </si>
  <si>
    <t>Eco Dava</t>
  </si>
  <si>
    <t>Sădim oxigen!</t>
  </si>
  <si>
    <t>Sensibilizarea elevilor, cadrelor didactice față de mediul înconjurător, implicarea în acțiuni ce presupun lucru în echipă.</t>
  </si>
  <si>
    <t>Consecințele violenței în mediul școlar</t>
  </si>
  <si>
    <t>Responsabilizarea minorilor.</t>
  </si>
  <si>
    <t>MAI, DGETS, IP Buicani</t>
  </si>
  <si>
    <t>Fă cunoștință cu polițistul tău!</t>
  </si>
  <si>
    <t>Dezvoltarea cunoștințelor și abilităților practice în domeniul securității traficului rutier, prevenirii accidentilor rutiere în rândul elevilor ca participant la trafic.</t>
  </si>
  <si>
    <t>Centru pentru Copii și Tineret Artico</t>
  </si>
  <si>
    <t>Proiect de instruire. Fă voluntariat informat!</t>
  </si>
  <si>
    <t>Promovarea voluntariatul în rândul tinerilor, atragerea acestora în activități civice.</t>
  </si>
  <si>
    <t>Bullingu-l și minorii; Școala mediu sigur și pozitiv de învățare.</t>
  </si>
  <si>
    <t>Crearea unui climat tolerant, construirea relațiilor bazate pe încredere, respect, prietenie;                                                                                 Diminuarea factorilor de risc, reducerea comportamentelor antisociale.</t>
  </si>
  <si>
    <t>5-6</t>
  </si>
  <si>
    <t>33</t>
  </si>
  <si>
    <t>5</t>
  </si>
  <si>
    <t>Secția de sport kickboxing ,,Garuda”</t>
  </si>
  <si>
    <t>1-6</t>
  </si>
  <si>
    <t>,,Educația mass-media școlară”</t>
  </si>
  <si>
    <t>16</t>
  </si>
  <si>
    <t xml:space="preserve">Scrierea creativă </t>
  </si>
  <si>
    <t>88</t>
  </si>
  <si>
    <t>Orchestra de fanfară model ,,Tenore”</t>
  </si>
  <si>
    <t>21</t>
  </si>
  <si>
    <t>1-7</t>
  </si>
  <si>
    <t>7</t>
  </si>
  <si>
    <t xml:space="preserve">,,Informatica” </t>
  </si>
  <si>
    <t>32</t>
  </si>
  <si>
    <t>6</t>
  </si>
  <si>
    <t>Cerc ,,Designe artistic”</t>
  </si>
  <si>
    <t>4</t>
  </si>
  <si>
    <t>Lectură pentru ghidare în carieră</t>
  </si>
  <si>
    <t>28</t>
  </si>
  <si>
    <t>,,Matematica distractivă”</t>
  </si>
  <si>
    <t>Ansamblul vocal ,,Smile Art”</t>
  </si>
  <si>
    <t>15</t>
  </si>
  <si>
    <t>3-7</t>
  </si>
  <si>
    <t>Produsele chimice și securitatea personală</t>
  </si>
  <si>
    <t>8</t>
  </si>
  <si>
    <t>,,Meșterița”</t>
  </si>
  <si>
    <t>26</t>
  </si>
  <si>
    <t>,,Ergoterapia”</t>
  </si>
  <si>
    <t>7-8</t>
  </si>
  <si>
    <t>Educația economică și antreprenorială</t>
  </si>
  <si>
    <t>47</t>
  </si>
  <si>
    <t>Muzeul liceului ,,Principesa Natalia Dadiani”</t>
  </si>
  <si>
    <t>17</t>
  </si>
  <si>
    <t>9</t>
  </si>
  <si>
    <t>Secția de sport ,,E.D.F.G”</t>
  </si>
  <si>
    <t>20</t>
  </si>
  <si>
    <t>Corul ,,Bravissimo”</t>
  </si>
  <si>
    <t>3-4</t>
  </si>
  <si>
    <t>1-2</t>
  </si>
  <si>
    <t>Ansamblul vocal ,,Art Hok muzica”</t>
  </si>
  <si>
    <t>30</t>
  </si>
  <si>
    <t>5-7</t>
  </si>
  <si>
    <t>Secția de baschet</t>
  </si>
  <si>
    <t>Matematica distractivă</t>
  </si>
  <si>
    <t>Informatica ,,Robo Code”</t>
  </si>
  <si>
    <t>25</t>
  </si>
  <si>
    <t>40</t>
  </si>
  <si>
    <t>5-9</t>
  </si>
  <si>
    <t>Securitatea la trafic</t>
  </si>
  <si>
    <t>English is fun</t>
  </si>
  <si>
    <t>Citind, învăț să fiu</t>
  </si>
  <si>
    <t>10</t>
  </si>
  <si>
    <t>11</t>
  </si>
  <si>
    <t>Integrare europeană pentru tine</t>
  </si>
  <si>
    <t>Chimia și explorarea mediului</t>
  </si>
  <si>
    <t>23</t>
  </si>
  <si>
    <t>Культура общения</t>
  </si>
  <si>
    <t>Secția de sport ,,Volei”</t>
  </si>
  <si>
    <t>34</t>
  </si>
  <si>
    <t>9-12</t>
  </si>
  <si>
    <t>,,Complemente de geometrie”</t>
  </si>
  <si>
    <t>19</t>
  </si>
  <si>
    <t>12</t>
  </si>
  <si>
    <t>54</t>
  </si>
  <si>
    <t>Secția de sport ,,Baschet”</t>
  </si>
  <si>
    <t xml:space="preserve">Elemente de cultura a Franței         </t>
  </si>
  <si>
    <t>Istoria trăită în istoria povestită</t>
  </si>
  <si>
    <t>Școlarizarea obligatorie a copiilor cu vârste 7-16 ani poziția cheie în activitatea IPLT ,,Pr. Natalia Dadiani”. În acest context, în liceu s-au realizat diverse activități pentru îmbunătățirea situației de școlarizare a tuturor elevilor: Au fost aduse la cunoștința cadrelor didactice:                                                                                                                                                                                                               1. Instrucțiunea și Planul de acțiuni pentru prevenirea și combaterea abandonului școlar și absenteismul în învățământul general. (Ordinul ME nr. 559 din 12.06.2015);                                                                                                                                                    2. Programul de dezvoltare a educației inclusive în R. M. pentru anii 2011-2020 (HG nr. 523 din 11.07.2011);                                         3. Strategia pentru protecția copilului pe anii 2014-2020 ( HG nr. 434 din 10.06.2014);                                                                           4. Planul de acțiuni pentru anii 2016-2020 privind implementarea Strategiei pentru protecția copilului ( HG nr. 835 din 04.07.2016);      5. Ordinele Ministerului Educației nr. 256 din 13.03.2018 ,, Cu privire la înscrierea în clasa I în anul de studii 2018-2019”;                    6. nr. 235 din 25.03.2026 ,, Cu privire la aprobarea Regulamentul-tip de organizare și funcționare a instituției de învățământ primar și secundar, ciclul I și II” secțiunea a III-a Mișcarea/ transferul elevilor;                                                                                                   7. Ordinul DGETS nr. 459 din 29.03.2028 ,, Cu privire la punerea în aplicare a Metodologiei de înscriere a copiilor în clasa a I, pentru anul de învățământ 2018-2019”;                                                                                                                                                             8. Ordinul DGETS nr. 742 din 28.05.2028 ,, Cu privire la asigurarea școlarizării absolvenților ciclului primar, anul de studii 2018-2019” în liceu a fost emis ordin referitor la școlarizarea elevilor;</t>
  </si>
  <si>
    <t>,, Clopoțelul sună și la școală ne adună”</t>
  </si>
  <si>
    <t>Siguranța ta are prioritate</t>
  </si>
  <si>
    <t>Săptămâna Antitrafic!</t>
  </si>
  <si>
    <t>Zilele Dadiani ( Depuneri de flori la mormântul N. Dadiani)</t>
  </si>
  <si>
    <t>Ziua Sportului și a prieteniei</t>
  </si>
  <si>
    <t>Citește și dăruiește o carte liceului</t>
  </si>
  <si>
    <t xml:space="preserve">Săptămâna Europeană a Sportului </t>
  </si>
  <si>
    <t>Viața dincolo de lecții, Parcul Dendrarium (fanfara)</t>
  </si>
  <si>
    <t>Festivalul iei și a portului național</t>
  </si>
  <si>
    <t>Ședințe cu elevii Asigurarea unui învățământ de calitate (prezentări PPT)</t>
  </si>
  <si>
    <t>Ședințe cu elevii Familarizarea cu ROI</t>
  </si>
  <si>
    <t>Ședințe cu părinții Tema pentru acasă-moft sau necesitate</t>
  </si>
  <si>
    <t>Întâlnirea cu scriitoarea Ada Zaporojan</t>
  </si>
  <si>
    <t>Lansarea cărții de Raisa Plăieșu</t>
  </si>
  <si>
    <t>TVC: REALIȘTI VERSUS UMANIȘTII!</t>
  </si>
  <si>
    <t>Acțiuni de binefacere ,, Ajută-ne să-i ajutăm pe cei mai triști ca noi”</t>
  </si>
  <si>
    <t>Voluntar pentru liceul meu</t>
  </si>
  <si>
    <t>Obiceiuri și tradiții la români de Crăciun</t>
  </si>
  <si>
    <t>Revelion-2020</t>
  </si>
  <si>
    <t>Să trăiți, să-nfloriți!</t>
  </si>
  <si>
    <t>Ultimul sunet - 2020</t>
  </si>
  <si>
    <t>Obiective/indicatori de performanță realizate în anul de studii 2019-2020</t>
  </si>
  <si>
    <t>Obiective/indicatori de performanță  propuse pentru anul de studii 2020- 2021</t>
  </si>
  <si>
    <t>Anul de studii 2019-2020 îl putem diviza în două etape, de la 02.09.19-11.03.2020 când elevii se prezentau la ore și de la 12,03.20 29,05.20 când s-a realizat învățământul la distanță din cauza situației epidiomiologică și din această cauză au fost anulate examele de absolvire a ciclului liceal. Conform de ciziei MECC notele la examene au fost calculate în baza mediilor anuale pentru clasa a VII-a, a VIII-a și a IX-a cu rotungire. Analizând mediile de la examene concluzionez că ele sunt mai mici decât în anii când se susținea examenele. Înbucurător este că nu sunt elevi care n-au susținut, că nu va fi organizată sesiunea suplimentară.</t>
  </si>
  <si>
    <t>Consiliul municipial Chișinău</t>
  </si>
</sst>
</file>

<file path=xl/styles.xml><?xml version="1.0" encoding="utf-8"?>
<styleSheet xmlns="http://schemas.openxmlformats.org/spreadsheetml/2006/main">
  <numFmts count="3">
    <numFmt numFmtId="164" formatCode="_-* #,##0.00\ _₽_-;\-* #,##0.00\ _₽_-;_-* &quot;-&quot;??\ _₽_-;_-@_-"/>
    <numFmt numFmtId="165" formatCode="0.0"/>
    <numFmt numFmtId="166" formatCode="0.0%"/>
  </numFmts>
  <fonts count="97">
    <font>
      <sz val="11"/>
      <color theme="1"/>
      <name val="Calibri"/>
      <family val="2"/>
      <charset val="204"/>
      <scheme val="minor"/>
    </font>
    <font>
      <sz val="11"/>
      <color theme="1"/>
      <name val="Calibri"/>
      <family val="2"/>
      <scheme val="minor"/>
    </font>
    <font>
      <sz val="11"/>
      <color theme="1"/>
      <name val="Calibri"/>
      <family val="2"/>
      <charset val="204"/>
      <scheme val="minor"/>
    </font>
    <font>
      <sz val="11"/>
      <color theme="0"/>
      <name val="Calibri"/>
      <family val="2"/>
      <charset val="204"/>
      <scheme val="minor"/>
    </font>
    <font>
      <b/>
      <sz val="11"/>
      <color theme="1"/>
      <name val="Times New Roman"/>
      <family val="1"/>
      <charset val="204"/>
    </font>
    <font>
      <i/>
      <sz val="11"/>
      <color theme="1"/>
      <name val="Calibri"/>
      <family val="2"/>
      <charset val="204"/>
      <scheme val="minor"/>
    </font>
    <font>
      <b/>
      <i/>
      <sz val="14"/>
      <color theme="1"/>
      <name val="Times New Roman"/>
      <family val="1"/>
      <charset val="204"/>
    </font>
    <font>
      <b/>
      <sz val="14"/>
      <color theme="1"/>
      <name val="Times New Roman"/>
      <family val="1"/>
      <charset val="204"/>
    </font>
    <font>
      <b/>
      <sz val="11"/>
      <color indexed="8"/>
      <name val="Times New Roman"/>
      <family val="1"/>
      <charset val="204"/>
    </font>
    <font>
      <sz val="9"/>
      <color indexed="8"/>
      <name val="Calibri"/>
      <family val="2"/>
    </font>
    <font>
      <b/>
      <sz val="11"/>
      <color rgb="FF00B050"/>
      <name val="Calibri"/>
      <family val="2"/>
      <charset val="204"/>
      <scheme val="minor"/>
    </font>
    <font>
      <sz val="11"/>
      <color theme="1"/>
      <name val="Times New Roman"/>
      <family val="1"/>
      <charset val="204"/>
    </font>
    <font>
      <b/>
      <i/>
      <sz val="11"/>
      <color theme="1"/>
      <name val="Calibri"/>
      <family val="2"/>
      <charset val="204"/>
      <scheme val="minor"/>
    </font>
    <font>
      <i/>
      <sz val="11"/>
      <color rgb="FF0070C0"/>
      <name val="Calibri"/>
      <family val="2"/>
      <charset val="204"/>
      <scheme val="minor"/>
    </font>
    <font>
      <i/>
      <sz val="11"/>
      <color theme="1"/>
      <name val="Calibri"/>
      <family val="2"/>
      <charset val="204"/>
    </font>
    <font>
      <b/>
      <sz val="11"/>
      <color theme="1"/>
      <name val="Calibri"/>
      <family val="2"/>
      <charset val="204"/>
      <scheme val="minor"/>
    </font>
    <font>
      <b/>
      <sz val="11"/>
      <color theme="7" tint="-0.499984740745262"/>
      <name val="Times New Roman"/>
      <family val="1"/>
      <charset val="204"/>
    </font>
    <font>
      <b/>
      <sz val="11"/>
      <color theme="7" tint="-0.499984740745262"/>
      <name val="Calibri"/>
      <family val="2"/>
      <charset val="204"/>
      <scheme val="minor"/>
    </font>
    <font>
      <sz val="11"/>
      <color theme="7" tint="-0.499984740745262"/>
      <name val="Calibri"/>
      <family val="2"/>
      <charset val="204"/>
      <scheme val="minor"/>
    </font>
    <font>
      <sz val="11"/>
      <color theme="7" tint="-0.499984740745262"/>
      <name val="Times New Roman"/>
      <family val="1"/>
    </font>
    <font>
      <b/>
      <sz val="11"/>
      <color theme="7" tint="-0.499984740745262"/>
      <name val="Times New Roman"/>
      <family val="1"/>
    </font>
    <font>
      <b/>
      <sz val="10"/>
      <color theme="7" tint="-0.499984740745262"/>
      <name val="Times New Roman"/>
      <family val="1"/>
    </font>
    <font>
      <i/>
      <sz val="11"/>
      <color theme="7" tint="-0.499984740745262"/>
      <name val="Calibri"/>
      <family val="2"/>
      <charset val="204"/>
      <scheme val="minor"/>
    </font>
    <font>
      <b/>
      <sz val="10"/>
      <color theme="7" tint="-0.499984740745262"/>
      <name val="Times New Roman"/>
      <family val="1"/>
      <charset val="204"/>
    </font>
    <font>
      <b/>
      <i/>
      <sz val="11"/>
      <color theme="7" tint="-0.499984740745262"/>
      <name val="Times New Roman"/>
      <family val="1"/>
      <charset val="204"/>
    </font>
    <font>
      <b/>
      <sz val="14"/>
      <color theme="7" tint="-0.499984740745262"/>
      <name val="Calibri"/>
      <family val="2"/>
      <charset val="204"/>
      <scheme val="minor"/>
    </font>
    <font>
      <sz val="14"/>
      <color theme="1"/>
      <name val="Calibri"/>
      <family val="2"/>
      <charset val="204"/>
      <scheme val="minor"/>
    </font>
    <font>
      <i/>
      <sz val="14"/>
      <color theme="1"/>
      <name val="Calibri"/>
      <family val="2"/>
      <scheme val="minor"/>
    </font>
    <font>
      <b/>
      <sz val="11"/>
      <color rgb="FF660066"/>
      <name val="Times New Roman"/>
      <family val="1"/>
    </font>
    <font>
      <sz val="11"/>
      <color rgb="FF660066"/>
      <name val="Times New Roman"/>
      <family val="1"/>
    </font>
    <font>
      <b/>
      <i/>
      <sz val="14"/>
      <color rgb="FF660066"/>
      <name val="Times New Roman"/>
      <family val="1"/>
      <charset val="204"/>
    </font>
    <font>
      <b/>
      <sz val="11"/>
      <color rgb="FF660066"/>
      <name val="Times New Roman"/>
      <family val="1"/>
      <charset val="204"/>
    </font>
    <font>
      <sz val="11"/>
      <color rgb="FF660066"/>
      <name val="Calibri"/>
      <family val="2"/>
    </font>
    <font>
      <b/>
      <i/>
      <sz val="12"/>
      <color rgb="FF660066"/>
      <name val="Times New Roman"/>
      <family val="1"/>
      <charset val="204"/>
    </font>
    <font>
      <b/>
      <i/>
      <sz val="12"/>
      <color theme="7" tint="-0.499984740745262"/>
      <name val="Times New Roman"/>
      <family val="1"/>
      <charset val="204"/>
    </font>
    <font>
      <b/>
      <i/>
      <sz val="14"/>
      <color theme="7" tint="-0.499984740745262"/>
      <name val="Times New Roman"/>
      <family val="1"/>
      <charset val="204"/>
    </font>
    <font>
      <sz val="12"/>
      <color theme="1"/>
      <name val="Calibri"/>
      <family val="2"/>
      <charset val="204"/>
      <scheme val="minor"/>
    </font>
    <font>
      <b/>
      <sz val="14"/>
      <color rgb="FF660066"/>
      <name val="Times New Roman"/>
      <family val="1"/>
      <charset val="204"/>
    </font>
    <font>
      <b/>
      <sz val="12"/>
      <color rgb="FF660066"/>
      <name val="Times New Roman"/>
      <family val="1"/>
      <charset val="204"/>
    </font>
    <font>
      <b/>
      <sz val="14"/>
      <color rgb="FFFF0000"/>
      <name val="Calibri"/>
      <family val="2"/>
      <scheme val="minor"/>
    </font>
    <font>
      <b/>
      <i/>
      <sz val="14"/>
      <color rgb="FFFF0000"/>
      <name val="Calibri"/>
      <family val="2"/>
      <scheme val="minor"/>
    </font>
    <font>
      <b/>
      <sz val="11"/>
      <color rgb="FF660066"/>
      <name val="Calibri"/>
      <family val="2"/>
      <scheme val="minor"/>
    </font>
    <font>
      <sz val="11"/>
      <color rgb="FFFF0000"/>
      <name val="Calibri"/>
      <family val="2"/>
      <charset val="204"/>
      <scheme val="minor"/>
    </font>
    <font>
      <sz val="11"/>
      <color theme="0"/>
      <name val="Calibri"/>
      <family val="2"/>
      <scheme val="minor"/>
    </font>
    <font>
      <b/>
      <sz val="28"/>
      <color theme="0"/>
      <name val="Times New Roman"/>
      <family val="1"/>
    </font>
    <font>
      <b/>
      <sz val="16"/>
      <color theme="0"/>
      <name val="Times New Roman"/>
      <family val="1"/>
    </font>
    <font>
      <b/>
      <sz val="20"/>
      <color rgb="FF006600"/>
      <name val="Times New Roman"/>
      <family val="1"/>
    </font>
    <font>
      <b/>
      <sz val="11"/>
      <color theme="6" tint="-0.499984740745262"/>
      <name val="Times New Roman"/>
      <family val="1"/>
      <charset val="204"/>
    </font>
    <font>
      <b/>
      <i/>
      <sz val="14"/>
      <color rgb="FF006600"/>
      <name val="Times New Roman"/>
      <family val="1"/>
      <charset val="204"/>
    </font>
    <font>
      <b/>
      <sz val="11"/>
      <color rgb="FF006600"/>
      <name val="Times New Roman"/>
      <family val="1"/>
      <charset val="204"/>
    </font>
    <font>
      <b/>
      <sz val="11"/>
      <color theme="6" tint="-0.499984740745262"/>
      <name val="Times New Roman"/>
      <family val="1"/>
    </font>
    <font>
      <b/>
      <sz val="11"/>
      <color rgb="FF006600"/>
      <name val="Times New Roman"/>
      <family val="1"/>
    </font>
    <font>
      <b/>
      <sz val="10"/>
      <color rgb="FF006600"/>
      <name val="Times New Roman"/>
      <family val="1"/>
      <charset val="204"/>
    </font>
    <font>
      <b/>
      <i/>
      <sz val="11"/>
      <color rgb="FF006600"/>
      <name val="Times New Roman"/>
      <family val="1"/>
      <charset val="204"/>
    </font>
    <font>
      <b/>
      <sz val="20"/>
      <color rgb="FF006600"/>
      <name val="Times New Roman"/>
      <family val="1"/>
      <charset val="204"/>
    </font>
    <font>
      <sz val="11"/>
      <color rgb="FF006600"/>
      <name val="Calibri"/>
      <family val="2"/>
      <charset val="204"/>
      <scheme val="minor"/>
    </font>
    <font>
      <b/>
      <i/>
      <sz val="20"/>
      <color rgb="FF006600"/>
      <name val="Times New Roman"/>
      <family val="1"/>
      <charset val="204"/>
    </font>
    <font>
      <b/>
      <i/>
      <sz val="12"/>
      <color rgb="FF006600"/>
      <name val="Times New Roman"/>
      <family val="1"/>
      <charset val="204"/>
    </font>
    <font>
      <sz val="11"/>
      <color rgb="FF006600"/>
      <name val="Times New Roman"/>
      <family val="1"/>
      <charset val="204"/>
    </font>
    <font>
      <b/>
      <sz val="10"/>
      <color theme="6" tint="-0.499984740745262"/>
      <name val="Times New Roman"/>
      <family val="1"/>
      <charset val="204"/>
    </font>
    <font>
      <sz val="11"/>
      <color theme="6" tint="-0.499984740745262"/>
      <name val="Calibri"/>
      <family val="2"/>
      <charset val="204"/>
      <scheme val="minor"/>
    </font>
    <font>
      <b/>
      <sz val="9"/>
      <color rgb="FF006600"/>
      <name val="Times New Roman"/>
      <family val="1"/>
      <charset val="204"/>
    </font>
    <font>
      <sz val="11"/>
      <color theme="6" tint="-0.499984740745262"/>
      <name val="Times New Roman"/>
      <family val="1"/>
    </font>
    <font>
      <b/>
      <sz val="11"/>
      <color theme="6" tint="-0.499984740745262"/>
      <name val="Calibri"/>
      <family val="2"/>
      <scheme val="minor"/>
    </font>
    <font>
      <sz val="11"/>
      <color theme="6" tint="-0.499984740745262"/>
      <name val="Calibri"/>
      <family val="2"/>
      <scheme val="minor"/>
    </font>
    <font>
      <i/>
      <sz val="11"/>
      <color theme="6" tint="-0.499984740745262"/>
      <name val="Times New Roman"/>
      <family val="1"/>
    </font>
    <font>
      <b/>
      <sz val="11"/>
      <color theme="6" tint="-0.499984740745262"/>
      <name val="Calibri"/>
      <family val="2"/>
      <charset val="204"/>
      <scheme val="minor"/>
    </font>
    <font>
      <b/>
      <sz val="14"/>
      <color rgb="FF006600"/>
      <name val="Calibri"/>
      <family val="2"/>
      <charset val="204"/>
    </font>
    <font>
      <b/>
      <i/>
      <sz val="14"/>
      <color rgb="FF006600"/>
      <name val="Calibri"/>
      <family val="2"/>
      <charset val="204"/>
    </font>
    <font>
      <i/>
      <sz val="12"/>
      <color rgb="FF006600"/>
      <name val="Calibri"/>
      <family val="2"/>
      <charset val="204"/>
      <scheme val="minor"/>
    </font>
    <font>
      <u/>
      <sz val="11"/>
      <color theme="6" tint="-0.499984740745262"/>
      <name val="Times New Roman"/>
      <family val="1"/>
    </font>
    <font>
      <b/>
      <i/>
      <sz val="11"/>
      <color theme="6" tint="-0.499984740745262"/>
      <name val="Times New Roman"/>
      <family val="1"/>
    </font>
    <font>
      <b/>
      <i/>
      <sz val="11"/>
      <color rgb="FF006600"/>
      <name val="Times New Roman"/>
      <family val="1"/>
    </font>
    <font>
      <b/>
      <sz val="10"/>
      <color rgb="FF006600"/>
      <name val="Calibri"/>
      <family val="2"/>
      <charset val="204"/>
    </font>
    <font>
      <b/>
      <i/>
      <u/>
      <sz val="11"/>
      <color rgb="FF006600"/>
      <name val="Times New Roman"/>
      <family val="1"/>
    </font>
    <font>
      <b/>
      <sz val="14"/>
      <color rgb="FF006600"/>
      <name val="Times New Roman"/>
      <family val="1"/>
    </font>
    <font>
      <b/>
      <sz val="11"/>
      <color rgb="FFFF0000"/>
      <name val="Times New Roman"/>
      <family val="1"/>
      <charset val="204"/>
    </font>
    <font>
      <b/>
      <i/>
      <sz val="11"/>
      <color theme="6" tint="-0.499984740745262"/>
      <name val="Calibri"/>
      <family val="2"/>
      <scheme val="minor"/>
    </font>
    <font>
      <b/>
      <sz val="11"/>
      <color rgb="FF006600"/>
      <name val="Calibri"/>
      <family val="2"/>
      <scheme val="minor"/>
    </font>
    <font>
      <b/>
      <u/>
      <sz val="11"/>
      <color theme="6" tint="-0.499984740745262"/>
      <name val="Times New Roman"/>
      <family val="1"/>
    </font>
    <font>
      <b/>
      <sz val="9"/>
      <color rgb="FF006600"/>
      <name val="Times New Roman"/>
      <family val="1"/>
    </font>
    <font>
      <sz val="12"/>
      <color rgb="FFFF0000"/>
      <name val="Calibri"/>
      <family val="2"/>
      <charset val="204"/>
      <scheme val="minor"/>
    </font>
    <font>
      <sz val="11"/>
      <color theme="1"/>
      <name val="Times New Roman"/>
      <family val="1"/>
    </font>
    <font>
      <u/>
      <sz val="11"/>
      <color theme="10"/>
      <name val="Calibri"/>
      <family val="2"/>
      <charset val="204"/>
      <scheme val="minor"/>
    </font>
    <font>
      <b/>
      <sz val="12"/>
      <color rgb="FF006600"/>
      <name val="Times New Roman"/>
      <family val="1"/>
    </font>
    <font>
      <b/>
      <sz val="12"/>
      <color theme="6" tint="-0.499984740745262"/>
      <name val="Times New Roman"/>
      <family val="1"/>
    </font>
    <font>
      <b/>
      <sz val="12"/>
      <color rgb="FF006600"/>
      <name val="Times New Roman"/>
      <family val="1"/>
      <charset val="204"/>
    </font>
    <font>
      <b/>
      <sz val="12"/>
      <color theme="6" tint="-0.499984740745262"/>
      <name val="Times New Roman"/>
      <family val="1"/>
      <charset val="204"/>
    </font>
    <font>
      <b/>
      <sz val="12"/>
      <color rgb="FFFF0000"/>
      <name val="Times New Roman"/>
      <family val="1"/>
      <charset val="204"/>
    </font>
    <font>
      <sz val="12"/>
      <color theme="6" tint="-0.499984740745262"/>
      <name val="Times New Roman"/>
      <family val="1"/>
    </font>
    <font>
      <sz val="12"/>
      <color rgb="FFFF0000"/>
      <name val="Times New Roman"/>
      <family val="1"/>
      <charset val="204"/>
    </font>
    <font>
      <b/>
      <sz val="11"/>
      <name val="Calibri"/>
      <family val="2"/>
      <charset val="204"/>
      <scheme val="minor"/>
    </font>
    <font>
      <b/>
      <sz val="11"/>
      <name val="Times New Roman"/>
      <family val="1"/>
      <charset val="204"/>
    </font>
    <font>
      <sz val="11"/>
      <name val="Times New Roman"/>
      <family val="1"/>
      <charset val="204"/>
    </font>
    <font>
      <b/>
      <sz val="11"/>
      <name val="Times New Roman"/>
      <family val="1"/>
    </font>
    <font>
      <sz val="11"/>
      <name val="Times New Roman"/>
      <family val="1"/>
    </font>
    <font>
      <b/>
      <i/>
      <sz val="11"/>
      <color theme="6" tint="-0.499984740745262"/>
      <name val="Times New Roman"/>
      <family val="1"/>
      <charset val="204"/>
    </font>
  </fonts>
  <fills count="16">
    <fill>
      <patternFill patternType="none"/>
    </fill>
    <fill>
      <patternFill patternType="gray125"/>
    </fill>
    <fill>
      <patternFill patternType="solid">
        <fgColor theme="4" tint="0.79998168889431442"/>
        <bgColor indexed="65"/>
      </patternFill>
    </fill>
    <fill>
      <patternFill patternType="solid">
        <fgColor theme="8"/>
      </patternFill>
    </fill>
    <fill>
      <patternFill patternType="solid">
        <fgColor indexed="9"/>
        <bgColor indexed="64"/>
      </patternFill>
    </fill>
    <fill>
      <patternFill patternType="solid">
        <fgColor theme="5"/>
      </patternFill>
    </fill>
    <fill>
      <patternFill patternType="solid">
        <fgColor theme="6"/>
      </patternFill>
    </fill>
    <fill>
      <patternFill patternType="solid">
        <fgColor theme="6" tint="0.79998168889431442"/>
        <bgColor indexed="65"/>
      </patternFill>
    </fill>
    <fill>
      <patternFill patternType="solid">
        <fgColor theme="6" tint="0.39997558519241921"/>
        <bgColor indexed="65"/>
      </patternFill>
    </fill>
    <fill>
      <patternFill patternType="solid">
        <fgColor theme="6" tint="0.39997558519241921"/>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theme="5" tint="0.39997558519241921"/>
        <bgColor indexed="64"/>
      </patternFill>
    </fill>
    <fill>
      <patternFill patternType="solid">
        <fgColor theme="5" tint="-0.249977111117893"/>
        <bgColor indexed="64"/>
      </patternFill>
    </fill>
    <fill>
      <patternFill patternType="solid">
        <fgColor rgb="FFC00000"/>
        <bgColor indexed="64"/>
      </patternFill>
    </fill>
    <fill>
      <patternFill patternType="solid">
        <fgColor theme="0"/>
        <bgColor indexed="64"/>
      </patternFill>
    </fill>
  </fills>
  <borders count="8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thin">
        <color indexed="64"/>
      </left>
      <right style="thin">
        <color indexed="64"/>
      </right>
      <top/>
      <bottom/>
      <diagonal/>
    </border>
    <border>
      <left style="medium">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right style="medium">
        <color auto="1"/>
      </right>
      <top style="medium">
        <color auto="1"/>
      </top>
      <bottom/>
      <diagonal/>
    </border>
    <border>
      <left style="medium">
        <color auto="1"/>
      </left>
      <right/>
      <top/>
      <bottom/>
      <diagonal/>
    </border>
    <border>
      <left/>
      <right style="medium">
        <color indexed="64"/>
      </right>
      <top/>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right style="thin">
        <color indexed="64"/>
      </right>
      <top style="medium">
        <color indexed="64"/>
      </top>
      <bottom style="thin">
        <color indexed="64"/>
      </bottom>
      <diagonal/>
    </border>
    <border>
      <left/>
      <right style="medium">
        <color auto="1"/>
      </right>
      <top style="medium">
        <color auto="1"/>
      </top>
      <bottom style="medium">
        <color auto="1"/>
      </bottom>
      <diagonal/>
    </border>
    <border>
      <left style="medium">
        <color indexed="64"/>
      </left>
      <right/>
      <top style="medium">
        <color indexed="64"/>
      </top>
      <bottom style="medium">
        <color indexed="64"/>
      </bottom>
      <diagonal/>
    </border>
    <border>
      <left/>
      <right/>
      <top style="medium">
        <color auto="1"/>
      </top>
      <bottom style="medium">
        <color auto="1"/>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right style="thin">
        <color indexed="64"/>
      </right>
      <top/>
      <bottom style="medium">
        <color indexed="64"/>
      </bottom>
      <diagonal/>
    </border>
    <border>
      <left/>
      <right style="thin">
        <color indexed="64"/>
      </right>
      <top style="medium">
        <color indexed="64"/>
      </top>
      <bottom style="medium">
        <color indexed="64"/>
      </bottom>
      <diagonal/>
    </border>
    <border>
      <left style="thin">
        <color auto="1"/>
      </left>
      <right/>
      <top style="medium">
        <color auto="1"/>
      </top>
      <bottom/>
      <diagonal/>
    </border>
    <border>
      <left style="thin">
        <color indexed="64"/>
      </left>
      <right/>
      <top/>
      <bottom/>
      <diagonal/>
    </border>
    <border>
      <left/>
      <right style="thin">
        <color indexed="64"/>
      </right>
      <top/>
      <bottom/>
      <diagonal/>
    </border>
    <border>
      <left style="thin">
        <color indexed="64"/>
      </left>
      <right/>
      <top style="medium">
        <color indexed="64"/>
      </top>
      <bottom style="medium">
        <color indexed="64"/>
      </bottom>
      <diagonal/>
    </border>
    <border>
      <left style="thin">
        <color indexed="64"/>
      </left>
      <right/>
      <top/>
      <bottom style="medium">
        <color indexed="64"/>
      </bottom>
      <diagonal/>
    </border>
    <border>
      <left style="hair">
        <color indexed="64"/>
      </left>
      <right style="thin">
        <color indexed="64"/>
      </right>
      <top/>
      <bottom style="hair">
        <color indexed="64"/>
      </bottom>
      <diagonal/>
    </border>
    <border>
      <left/>
      <right style="medium">
        <color indexed="64"/>
      </right>
      <top style="thin">
        <color indexed="64"/>
      </top>
      <bottom/>
      <diagonal/>
    </border>
  </borders>
  <cellStyleXfs count="10">
    <xf numFmtId="0" fontId="0" fillId="0" borderId="0"/>
    <xf numFmtId="0" fontId="2" fillId="2" borderId="0" applyNumberFormat="0" applyBorder="0" applyAlignment="0" applyProtection="0"/>
    <xf numFmtId="0" fontId="3" fillId="3" borderId="0" applyNumberFormat="0" applyBorder="0" applyAlignment="0" applyProtection="0"/>
    <xf numFmtId="9" fontId="2" fillId="0" borderId="0" applyFont="0" applyFill="0" applyBorder="0" applyAlignment="0" applyProtection="0"/>
    <xf numFmtId="0" fontId="43" fillId="5" borderId="0" applyNumberFormat="0" applyBorder="0" applyAlignment="0" applyProtection="0"/>
    <xf numFmtId="0" fontId="43" fillId="6" borderId="0" applyNumberFormat="0" applyBorder="0" applyAlignment="0" applyProtection="0"/>
    <xf numFmtId="0" fontId="1" fillId="7" borderId="0" applyNumberFormat="0" applyBorder="0" applyAlignment="0" applyProtection="0"/>
    <xf numFmtId="0" fontId="43" fillId="8" borderId="0" applyNumberFormat="0" applyBorder="0" applyAlignment="0" applyProtection="0"/>
    <xf numFmtId="0" fontId="83" fillId="0" borderId="0" applyNumberFormat="0" applyFill="0" applyBorder="0" applyAlignment="0" applyProtection="0"/>
    <xf numFmtId="164" fontId="2" fillId="0" borderId="0" applyFont="0" applyFill="0" applyBorder="0" applyAlignment="0" applyProtection="0"/>
  </cellStyleXfs>
  <cellXfs count="1771">
    <xf numFmtId="0" fontId="0" fillId="0" borderId="0" xfId="0"/>
    <xf numFmtId="0" fontId="7" fillId="0" borderId="0" xfId="0" applyFont="1" applyAlignment="1">
      <alignment horizontal="center" vertical="center"/>
    </xf>
    <xf numFmtId="0" fontId="6" fillId="0" borderId="0" xfId="0" applyFont="1" applyBorder="1" applyAlignment="1">
      <alignment horizontal="center" vertical="center"/>
    </xf>
    <xf numFmtId="0" fontId="7" fillId="0" borderId="0" xfId="0" applyFont="1" applyBorder="1" applyAlignment="1">
      <alignment horizontal="center" vertical="center"/>
    </xf>
    <xf numFmtId="0" fontId="6" fillId="0" borderId="0" xfId="0" applyFont="1" applyBorder="1" applyAlignment="1">
      <alignment horizontal="left" vertical="center"/>
    </xf>
    <xf numFmtId="0" fontId="0" fillId="0" borderId="0" xfId="0" applyFill="1" applyBorder="1"/>
    <xf numFmtId="14" fontId="8" fillId="0" borderId="0" xfId="0" applyNumberFormat="1" applyFont="1" applyFill="1" applyBorder="1"/>
    <xf numFmtId="0" fontId="9" fillId="0" borderId="0" xfId="0" applyFont="1" applyFill="1" applyBorder="1"/>
    <xf numFmtId="0" fontId="9" fillId="0" borderId="0" xfId="0" applyFont="1" applyBorder="1"/>
    <xf numFmtId="0" fontId="6" fillId="0" borderId="0" xfId="0" applyFont="1" applyAlignment="1">
      <alignment horizontal="left"/>
    </xf>
    <xf numFmtId="0" fontId="0" fillId="0" borderId="0" xfId="0" applyFill="1" applyBorder="1" applyAlignment="1">
      <alignment vertical="top" wrapText="1"/>
    </xf>
    <xf numFmtId="0" fontId="4" fillId="0" borderId="0" xfId="0" applyFont="1" applyFill="1" applyBorder="1" applyAlignment="1">
      <alignment vertical="center"/>
    </xf>
    <xf numFmtId="0" fontId="5" fillId="0" borderId="0" xfId="0" applyFont="1" applyBorder="1" applyAlignment="1">
      <alignment horizontal="left"/>
    </xf>
    <xf numFmtId="0" fontId="0" fillId="0" borderId="0" xfId="0" applyFill="1" applyBorder="1" applyAlignment="1">
      <alignment vertical="top"/>
    </xf>
    <xf numFmtId="0" fontId="5" fillId="0" borderId="0" xfId="0" applyFont="1" applyFill="1" applyBorder="1" applyAlignment="1">
      <alignment horizontal="center" vertical="top"/>
    </xf>
    <xf numFmtId="0" fontId="0" fillId="0" borderId="0" xfId="0" applyAlignment="1"/>
    <xf numFmtId="0" fontId="0" fillId="0" borderId="0" xfId="0" applyBorder="1" applyAlignment="1">
      <alignment vertical="top" wrapText="1"/>
    </xf>
    <xf numFmtId="0" fontId="4" fillId="0" borderId="0" xfId="0" applyFont="1" applyBorder="1" applyAlignment="1">
      <alignment vertical="center" wrapText="1"/>
    </xf>
    <xf numFmtId="0" fontId="0" fillId="0" borderId="0" xfId="0" applyBorder="1" applyAlignment="1"/>
    <xf numFmtId="0" fontId="11" fillId="0" borderId="0" xfId="0" applyFont="1"/>
    <xf numFmtId="0" fontId="13" fillId="0" borderId="0" xfId="0" applyFont="1"/>
    <xf numFmtId="0" fontId="5" fillId="0" borderId="0" xfId="0" applyFont="1" applyBorder="1" applyAlignment="1">
      <alignment horizontal="center" vertical="center"/>
    </xf>
    <xf numFmtId="0" fontId="12" fillId="0" borderId="0" xfId="0" applyFont="1"/>
    <xf numFmtId="0" fontId="12" fillId="0" borderId="0" xfId="0" applyFont="1" applyAlignment="1">
      <alignment horizontal="center" wrapText="1"/>
    </xf>
    <xf numFmtId="0" fontId="0" fillId="0" borderId="0" xfId="0" applyFill="1" applyBorder="1" applyAlignment="1"/>
    <xf numFmtId="0" fontId="0" fillId="0" borderId="0" xfId="0" applyFill="1"/>
    <xf numFmtId="0" fontId="6" fillId="0" borderId="0" xfId="1" applyNumberFormat="1" applyFont="1" applyFill="1" applyBorder="1" applyAlignment="1">
      <alignment horizontal="center" vertical="center"/>
    </xf>
    <xf numFmtId="0" fontId="11" fillId="0" borderId="0" xfId="0" applyFont="1" applyFill="1"/>
    <xf numFmtId="0" fontId="0" fillId="0" borderId="0" xfId="0" applyFill="1" applyBorder="1" applyAlignment="1">
      <alignment horizontal="left" vertical="top"/>
    </xf>
    <xf numFmtId="0" fontId="0" fillId="0" borderId="0" xfId="0" applyAlignment="1">
      <alignment horizontal="center"/>
    </xf>
    <xf numFmtId="0" fontId="6" fillId="0" borderId="0" xfId="1" applyFont="1" applyFill="1" applyBorder="1" applyAlignment="1">
      <alignment vertical="center"/>
    </xf>
    <xf numFmtId="0" fontId="5" fillId="0" borderId="0" xfId="0" applyFont="1" applyBorder="1" applyAlignment="1"/>
    <xf numFmtId="0" fontId="5" fillId="0" borderId="0" xfId="0" applyFont="1" applyFill="1" applyBorder="1" applyAlignment="1"/>
    <xf numFmtId="0" fontId="5" fillId="0" borderId="0" xfId="0" applyFont="1" applyFill="1" applyBorder="1" applyAlignment="1">
      <alignment horizontal="center" vertical="top" wrapText="1"/>
    </xf>
    <xf numFmtId="0" fontId="4" fillId="0" borderId="0" xfId="0" applyFont="1" applyFill="1" applyBorder="1" applyAlignment="1">
      <alignment horizontal="left" vertical="center"/>
    </xf>
    <xf numFmtId="1" fontId="15" fillId="0" borderId="0" xfId="0" applyNumberFormat="1" applyFont="1" applyFill="1" applyBorder="1" applyAlignment="1">
      <alignment horizontal="center" vertical="top" wrapText="1"/>
    </xf>
    <xf numFmtId="49" fontId="0" fillId="0" borderId="0" xfId="0" applyNumberFormat="1" applyFill="1" applyBorder="1" applyAlignment="1">
      <alignment horizontal="center" vertical="top" wrapText="1"/>
    </xf>
    <xf numFmtId="0" fontId="5" fillId="0" borderId="0" xfId="0" applyFont="1" applyBorder="1" applyAlignment="1">
      <alignment horizontal="center"/>
    </xf>
    <xf numFmtId="0" fontId="0" fillId="0" borderId="0" xfId="0" applyBorder="1" applyAlignment="1">
      <alignment horizontal="center"/>
    </xf>
    <xf numFmtId="0" fontId="14" fillId="0" borderId="0" xfId="1" applyFont="1" applyFill="1" applyBorder="1" applyAlignment="1">
      <alignment horizontal="center" vertical="center"/>
    </xf>
    <xf numFmtId="0" fontId="18" fillId="0" borderId="0" xfId="0" applyFont="1"/>
    <xf numFmtId="0" fontId="22" fillId="0" borderId="0" xfId="0" applyFont="1" applyBorder="1" applyAlignment="1">
      <alignment horizontal="center"/>
    </xf>
    <xf numFmtId="0" fontId="18" fillId="0" borderId="0" xfId="0" applyFont="1" applyFill="1" applyBorder="1" applyAlignment="1">
      <alignment vertical="top" wrapText="1"/>
    </xf>
    <xf numFmtId="0" fontId="4" fillId="0" borderId="27" xfId="0" applyFont="1" applyBorder="1" applyAlignment="1">
      <alignment vertical="center"/>
    </xf>
    <xf numFmtId="0" fontId="22" fillId="0" borderId="0" xfId="0" applyFont="1" applyBorder="1" applyAlignment="1">
      <alignment horizontal="center" vertical="center"/>
    </xf>
    <xf numFmtId="0" fontId="0" fillId="0" borderId="0" xfId="0" applyBorder="1"/>
    <xf numFmtId="0" fontId="26" fillId="0" borderId="0" xfId="0" applyFont="1"/>
    <xf numFmtId="0" fontId="25" fillId="0" borderId="0" xfId="0" applyNumberFormat="1" applyFont="1" applyFill="1" applyBorder="1" applyAlignment="1">
      <alignment vertical="top" wrapText="1"/>
    </xf>
    <xf numFmtId="49" fontId="26" fillId="0" borderId="0" xfId="0" applyNumberFormat="1" applyFont="1"/>
    <xf numFmtId="49" fontId="26" fillId="0" borderId="4" xfId="0" applyNumberFormat="1" applyFont="1" applyBorder="1"/>
    <xf numFmtId="0" fontId="26" fillId="0" borderId="4" xfId="0" applyFont="1" applyBorder="1"/>
    <xf numFmtId="0" fontId="32" fillId="0" borderId="0" xfId="0" applyFont="1" applyFill="1" applyBorder="1" applyAlignment="1">
      <alignment horizontal="center"/>
    </xf>
    <xf numFmtId="0" fontId="32" fillId="0" borderId="0" xfId="0" applyFont="1" applyBorder="1" applyAlignment="1">
      <alignment horizontal="center"/>
    </xf>
    <xf numFmtId="0" fontId="19" fillId="0" borderId="0" xfId="0" applyFont="1"/>
    <xf numFmtId="0" fontId="22" fillId="0" borderId="0" xfId="0" applyFont="1" applyAlignment="1">
      <alignment vertical="center" wrapText="1"/>
    </xf>
    <xf numFmtId="0" fontId="18" fillId="0" borderId="0" xfId="0" applyFont="1" applyBorder="1" applyAlignment="1">
      <alignment vertical="top" wrapText="1"/>
    </xf>
    <xf numFmtId="0" fontId="16" fillId="0" borderId="0" xfId="0" applyFont="1" applyBorder="1" applyAlignment="1">
      <alignment vertical="center" wrapText="1"/>
    </xf>
    <xf numFmtId="0" fontId="18" fillId="0" borderId="0" xfId="0" applyFont="1" applyBorder="1" applyAlignment="1"/>
    <xf numFmtId="0" fontId="24" fillId="0" borderId="0" xfId="0" applyFont="1" applyFill="1" applyBorder="1" applyAlignment="1"/>
    <xf numFmtId="0" fontId="20" fillId="0" borderId="0" xfId="0" applyFont="1" applyFill="1" applyBorder="1" applyAlignment="1">
      <alignment vertical="top" wrapText="1"/>
    </xf>
    <xf numFmtId="0" fontId="26" fillId="0" borderId="4" xfId="0" applyFont="1" applyBorder="1" applyAlignment="1">
      <alignment horizontal="left"/>
    </xf>
    <xf numFmtId="0" fontId="16" fillId="0" borderId="0" xfId="0" applyFont="1" applyFill="1" applyBorder="1" applyAlignment="1">
      <alignment vertical="center"/>
    </xf>
    <xf numFmtId="0" fontId="16" fillId="0" borderId="0" xfId="0" applyFont="1" applyFill="1" applyBorder="1" applyAlignment="1"/>
    <xf numFmtId="0" fontId="16" fillId="0" borderId="0" xfId="0" applyFont="1" applyFill="1" applyBorder="1" applyAlignment="1">
      <alignment vertical="center" wrapText="1"/>
    </xf>
    <xf numFmtId="0" fontId="34" fillId="0" borderId="0" xfId="1" applyFont="1" applyFill="1" applyBorder="1" applyAlignment="1">
      <alignment vertical="center"/>
    </xf>
    <xf numFmtId="0" fontId="35" fillId="0" borderId="0" xfId="1" applyFont="1" applyFill="1" applyBorder="1" applyAlignment="1">
      <alignment vertical="center"/>
    </xf>
    <xf numFmtId="0" fontId="34" fillId="0" borderId="0" xfId="1" applyFont="1" applyFill="1" applyBorder="1" applyAlignment="1">
      <alignment vertical="center" wrapText="1"/>
    </xf>
    <xf numFmtId="0" fontId="36" fillId="0" borderId="0" xfId="0" applyFont="1" applyFill="1" applyBorder="1"/>
    <xf numFmtId="0" fontId="36" fillId="0" borderId="0" xfId="0" applyFont="1"/>
    <xf numFmtId="0" fontId="34" fillId="0" borderId="0" xfId="0" applyFont="1" applyFill="1" applyBorder="1" applyAlignment="1"/>
    <xf numFmtId="0" fontId="35" fillId="0" borderId="0" xfId="1" applyFont="1" applyFill="1" applyBorder="1" applyAlignment="1">
      <alignment vertical="center" wrapText="1"/>
    </xf>
    <xf numFmtId="0" fontId="34" fillId="0" borderId="0" xfId="0" applyFont="1" applyFill="1" applyBorder="1" applyAlignment="1">
      <alignment wrapText="1"/>
    </xf>
    <xf numFmtId="0" fontId="33" fillId="0" borderId="0" xfId="0" applyFont="1" applyFill="1" applyBorder="1" applyAlignment="1"/>
    <xf numFmtId="0" fontId="30" fillId="0" borderId="0" xfId="1" applyFont="1" applyFill="1" applyBorder="1" applyAlignment="1">
      <alignment vertical="center"/>
    </xf>
    <xf numFmtId="0" fontId="37" fillId="0" borderId="0" xfId="2" applyFont="1" applyFill="1" applyBorder="1" applyAlignment="1">
      <alignment vertical="center"/>
    </xf>
    <xf numFmtId="0" fontId="38" fillId="0" borderId="0" xfId="2" applyFont="1" applyFill="1" applyBorder="1" applyAlignment="1">
      <alignment vertical="center"/>
    </xf>
    <xf numFmtId="0" fontId="0" fillId="0" borderId="56" xfId="0" applyBorder="1" applyAlignment="1"/>
    <xf numFmtId="1" fontId="17" fillId="0" borderId="0" xfId="0" applyNumberFormat="1" applyFont="1" applyFill="1" applyBorder="1" applyAlignment="1">
      <alignment horizontal="center" vertical="center"/>
    </xf>
    <xf numFmtId="0" fontId="42" fillId="0" borderId="0" xfId="0" applyFont="1" applyFill="1" applyBorder="1"/>
    <xf numFmtId="14" fontId="23" fillId="0" borderId="0" xfId="0" applyNumberFormat="1" applyFont="1" applyBorder="1" applyAlignment="1">
      <alignment horizontal="center"/>
    </xf>
    <xf numFmtId="0" fontId="31" fillId="0" borderId="0" xfId="0" applyFont="1" applyFill="1" applyBorder="1" applyAlignment="1">
      <alignment vertical="center"/>
    </xf>
    <xf numFmtId="0" fontId="31" fillId="0" borderId="0" xfId="0" applyNumberFormat="1" applyFont="1" applyFill="1" applyBorder="1" applyAlignment="1">
      <alignment vertical="top" wrapText="1"/>
    </xf>
    <xf numFmtId="1" fontId="28" fillId="0" borderId="0" xfId="0" applyNumberFormat="1" applyFont="1" applyFill="1" applyBorder="1" applyAlignment="1">
      <alignment vertical="center"/>
    </xf>
    <xf numFmtId="0" fontId="20" fillId="0" borderId="0" xfId="0" applyFont="1" applyFill="1" applyBorder="1" applyAlignment="1" applyProtection="1">
      <alignment horizontal="center" vertical="center" wrapText="1"/>
    </xf>
    <xf numFmtId="0" fontId="21" fillId="0" borderId="0" xfId="0" applyFont="1" applyFill="1" applyBorder="1" applyAlignment="1" applyProtection="1">
      <alignment vertical="center" wrapText="1"/>
    </xf>
    <xf numFmtId="1" fontId="28" fillId="0" borderId="0" xfId="0" applyNumberFormat="1" applyFont="1" applyFill="1" applyBorder="1" applyAlignment="1" applyProtection="1">
      <alignment horizontal="center" vertical="center" wrapText="1"/>
      <protection locked="0"/>
    </xf>
    <xf numFmtId="1" fontId="28" fillId="0" borderId="0" xfId="0" applyNumberFormat="1" applyFont="1" applyFill="1" applyBorder="1" applyAlignment="1" applyProtection="1">
      <alignment horizontal="center"/>
    </xf>
    <xf numFmtId="0" fontId="20" fillId="0" borderId="0" xfId="0" applyFont="1" applyFill="1" applyBorder="1" applyAlignment="1" applyProtection="1">
      <alignment vertical="center" wrapText="1"/>
    </xf>
    <xf numFmtId="0" fontId="0" fillId="0" borderId="0" xfId="0" applyFont="1" applyAlignment="1">
      <alignment wrapText="1"/>
    </xf>
    <xf numFmtId="0" fontId="49" fillId="0" borderId="28" xfId="0" applyFont="1" applyBorder="1" applyAlignment="1">
      <alignment horizontal="center" vertical="center" wrapText="1"/>
    </xf>
    <xf numFmtId="0" fontId="49" fillId="0" borderId="37" xfId="0" applyFont="1" applyBorder="1" applyAlignment="1">
      <alignment horizontal="center" vertical="center"/>
    </xf>
    <xf numFmtId="0" fontId="55" fillId="0" borderId="0" xfId="0" applyFont="1"/>
    <xf numFmtId="0" fontId="49" fillId="0" borderId="35" xfId="0" applyFont="1" applyBorder="1" applyAlignment="1">
      <alignment horizontal="left" vertical="center"/>
    </xf>
    <xf numFmtId="1" fontId="50" fillId="10" borderId="35" xfId="0" applyNumberFormat="1" applyFont="1" applyFill="1" applyBorder="1" applyAlignment="1">
      <alignment horizontal="center" vertical="center"/>
    </xf>
    <xf numFmtId="1" fontId="50" fillId="10" borderId="70" xfId="0" applyNumberFormat="1" applyFont="1" applyFill="1" applyBorder="1" applyAlignment="1">
      <alignment horizontal="center" vertical="center"/>
    </xf>
    <xf numFmtId="1" fontId="50" fillId="10" borderId="33" xfId="0" applyNumberFormat="1" applyFont="1" applyFill="1" applyBorder="1" applyAlignment="1">
      <alignment horizontal="center" vertical="top"/>
    </xf>
    <xf numFmtId="1" fontId="50" fillId="10" borderId="10" xfId="0" applyNumberFormat="1" applyFont="1" applyFill="1" applyBorder="1" applyAlignment="1">
      <alignment horizontal="center" vertical="top"/>
    </xf>
    <xf numFmtId="1" fontId="50" fillId="10" borderId="34" xfId="0" applyNumberFormat="1" applyFont="1" applyFill="1" applyBorder="1" applyAlignment="1">
      <alignment horizontal="center" vertical="top"/>
    </xf>
    <xf numFmtId="1" fontId="50" fillId="10" borderId="20" xfId="0" applyNumberFormat="1" applyFont="1" applyFill="1" applyBorder="1" applyAlignment="1">
      <alignment horizontal="center" vertical="top"/>
    </xf>
    <xf numFmtId="1" fontId="50" fillId="10" borderId="1" xfId="0" applyNumberFormat="1" applyFont="1" applyFill="1" applyBorder="1" applyAlignment="1">
      <alignment horizontal="center" vertical="top"/>
    </xf>
    <xf numFmtId="1" fontId="50" fillId="10" borderId="36" xfId="0" applyNumberFormat="1" applyFont="1" applyFill="1" applyBorder="1" applyAlignment="1">
      <alignment horizontal="center" vertical="top"/>
    </xf>
    <xf numFmtId="1" fontId="50" fillId="10" borderId="41" xfId="0" applyNumberFormat="1" applyFont="1" applyFill="1" applyBorder="1" applyAlignment="1">
      <alignment horizontal="center" vertical="top"/>
    </xf>
    <xf numFmtId="1" fontId="50" fillId="10" borderId="29" xfId="0" applyNumberFormat="1" applyFont="1" applyFill="1" applyBorder="1" applyAlignment="1">
      <alignment horizontal="center" vertical="top"/>
    </xf>
    <xf numFmtId="1" fontId="50" fillId="10" borderId="42" xfId="0" applyNumberFormat="1" applyFont="1" applyFill="1" applyBorder="1" applyAlignment="1">
      <alignment horizontal="center" vertical="top"/>
    </xf>
    <xf numFmtId="1" fontId="50" fillId="10" borderId="33" xfId="0" applyNumberFormat="1" applyFont="1" applyFill="1" applyBorder="1" applyAlignment="1">
      <alignment horizontal="center" vertical="center"/>
    </xf>
    <xf numFmtId="1" fontId="50" fillId="10" borderId="12" xfId="0" applyNumberFormat="1" applyFont="1" applyFill="1" applyBorder="1" applyAlignment="1">
      <alignment vertical="center"/>
    </xf>
    <xf numFmtId="1" fontId="50" fillId="10" borderId="33" xfId="0" applyNumberFormat="1" applyFont="1" applyFill="1" applyBorder="1" applyAlignment="1">
      <alignment vertical="center"/>
    </xf>
    <xf numFmtId="1" fontId="50" fillId="10" borderId="10" xfId="0" applyNumberFormat="1" applyFont="1" applyFill="1" applyBorder="1" applyAlignment="1">
      <alignment vertical="center"/>
    </xf>
    <xf numFmtId="166" fontId="50" fillId="10" borderId="33" xfId="0" applyNumberFormat="1" applyFont="1" applyFill="1" applyBorder="1" applyAlignment="1">
      <alignment horizontal="center" vertical="center"/>
    </xf>
    <xf numFmtId="166" fontId="47" fillId="10" borderId="9" xfId="0" applyNumberFormat="1" applyFont="1" applyFill="1" applyBorder="1" applyAlignment="1">
      <alignment horizontal="center" vertical="center" wrapText="1"/>
    </xf>
    <xf numFmtId="166" fontId="50" fillId="10" borderId="9" xfId="0" applyNumberFormat="1" applyFont="1" applyFill="1" applyBorder="1" applyAlignment="1">
      <alignment horizontal="center" vertical="center"/>
    </xf>
    <xf numFmtId="166" fontId="60" fillId="10" borderId="34" xfId="0" applyNumberFormat="1" applyFont="1" applyFill="1" applyBorder="1" applyAlignment="1">
      <alignment horizontal="center"/>
    </xf>
    <xf numFmtId="1" fontId="50" fillId="10" borderId="45" xfId="0" applyNumberFormat="1" applyFont="1" applyFill="1" applyBorder="1" applyAlignment="1">
      <alignment horizontal="center" vertical="center"/>
    </xf>
    <xf numFmtId="1" fontId="50" fillId="10" borderId="15" xfId="0" applyNumberFormat="1" applyFont="1" applyFill="1" applyBorder="1" applyAlignment="1">
      <alignment vertical="center"/>
    </xf>
    <xf numFmtId="1" fontId="50" fillId="10" borderId="45" xfId="0" applyNumberFormat="1" applyFont="1" applyFill="1" applyBorder="1" applyAlignment="1">
      <alignment vertical="center"/>
    </xf>
    <xf numFmtId="1" fontId="50" fillId="10" borderId="25" xfId="0" applyNumberFormat="1" applyFont="1" applyFill="1" applyBorder="1" applyAlignment="1">
      <alignment vertical="center"/>
    </xf>
    <xf numFmtId="166" fontId="50" fillId="10" borderId="20" xfId="0" applyNumberFormat="1" applyFont="1" applyFill="1" applyBorder="1" applyAlignment="1">
      <alignment horizontal="center" vertical="center"/>
    </xf>
    <xf numFmtId="166" fontId="47" fillId="10" borderId="17" xfId="0" applyNumberFormat="1" applyFont="1" applyFill="1" applyBorder="1" applyAlignment="1">
      <alignment horizontal="center" vertical="center" wrapText="1"/>
    </xf>
    <xf numFmtId="166" fontId="50" fillId="10" borderId="17" xfId="0" applyNumberFormat="1" applyFont="1" applyFill="1" applyBorder="1" applyAlignment="1">
      <alignment horizontal="center" vertical="center"/>
    </xf>
    <xf numFmtId="166" fontId="60" fillId="10" borderId="46" xfId="0" applyNumberFormat="1" applyFont="1" applyFill="1" applyBorder="1" applyAlignment="1">
      <alignment horizontal="center"/>
    </xf>
    <xf numFmtId="1" fontId="50" fillId="10" borderId="20" xfId="0" applyNumberFormat="1" applyFont="1" applyFill="1" applyBorder="1" applyAlignment="1">
      <alignment horizontal="center" vertical="center"/>
    </xf>
    <xf numFmtId="1" fontId="50" fillId="10" borderId="2" xfId="0" applyNumberFormat="1" applyFont="1" applyFill="1" applyBorder="1" applyAlignment="1">
      <alignment vertical="center"/>
    </xf>
    <xf numFmtId="1" fontId="50" fillId="10" borderId="20" xfId="0" applyNumberFormat="1" applyFont="1" applyFill="1" applyBorder="1" applyAlignment="1">
      <alignment vertical="center"/>
    </xf>
    <xf numFmtId="1" fontId="50" fillId="10" borderId="1" xfId="0" applyNumberFormat="1" applyFont="1" applyFill="1" applyBorder="1" applyAlignment="1">
      <alignment vertical="center"/>
    </xf>
    <xf numFmtId="166" fontId="47" fillId="10" borderId="4" xfId="0" applyNumberFormat="1" applyFont="1" applyFill="1" applyBorder="1" applyAlignment="1">
      <alignment horizontal="center" vertical="center" wrapText="1"/>
    </xf>
    <xf numFmtId="166" fontId="50" fillId="10" borderId="4" xfId="0" applyNumberFormat="1" applyFont="1" applyFill="1" applyBorder="1" applyAlignment="1">
      <alignment horizontal="center" vertical="center"/>
    </xf>
    <xf numFmtId="166" fontId="60" fillId="10" borderId="36" xfId="0" applyNumberFormat="1" applyFont="1" applyFill="1" applyBorder="1" applyAlignment="1">
      <alignment horizontal="center"/>
    </xf>
    <xf numFmtId="1" fontId="50" fillId="10" borderId="22" xfId="0" applyNumberFormat="1" applyFont="1" applyFill="1" applyBorder="1" applyAlignment="1">
      <alignment vertical="center"/>
    </xf>
    <xf numFmtId="1" fontId="50" fillId="10" borderId="38" xfId="0" applyNumberFormat="1" applyFont="1" applyFill="1" applyBorder="1" applyAlignment="1">
      <alignment horizontal="center" vertical="center"/>
    </xf>
    <xf numFmtId="1" fontId="50" fillId="10" borderId="38" xfId="0" applyNumberFormat="1" applyFont="1" applyFill="1" applyBorder="1" applyAlignment="1">
      <alignment vertical="center"/>
    </xf>
    <xf numFmtId="1" fontId="50" fillId="10" borderId="24" xfId="0" applyNumberFormat="1" applyFont="1" applyFill="1" applyBorder="1" applyAlignment="1">
      <alignment vertical="center"/>
    </xf>
    <xf numFmtId="1" fontId="50" fillId="10" borderId="41" xfId="0" applyNumberFormat="1" applyFont="1" applyFill="1" applyBorder="1" applyAlignment="1">
      <alignment horizontal="center" vertical="center"/>
    </xf>
    <xf numFmtId="1" fontId="50" fillId="10" borderId="31" xfId="0" applyNumberFormat="1" applyFont="1" applyFill="1" applyBorder="1" applyAlignment="1">
      <alignment vertical="center"/>
    </xf>
    <xf numFmtId="1" fontId="50" fillId="10" borderId="41" xfId="0" applyNumberFormat="1" applyFont="1" applyFill="1" applyBorder="1" applyAlignment="1">
      <alignment vertical="center"/>
    </xf>
    <xf numFmtId="1" fontId="50" fillId="10" borderId="29" xfId="0" applyNumberFormat="1" applyFont="1" applyFill="1" applyBorder="1" applyAlignment="1">
      <alignment vertical="center"/>
    </xf>
    <xf numFmtId="166" fontId="50" fillId="10" borderId="41" xfId="0" applyNumberFormat="1" applyFont="1" applyFill="1" applyBorder="1" applyAlignment="1">
      <alignment horizontal="center" vertical="center"/>
    </xf>
    <xf numFmtId="166" fontId="50" fillId="10" borderId="28" xfId="0" applyNumberFormat="1" applyFont="1" applyFill="1" applyBorder="1" applyAlignment="1">
      <alignment horizontal="center" vertical="center"/>
    </xf>
    <xf numFmtId="166" fontId="60" fillId="10" borderId="42" xfId="0" applyNumberFormat="1" applyFont="1" applyFill="1" applyBorder="1" applyAlignment="1">
      <alignment horizontal="center"/>
    </xf>
    <xf numFmtId="0" fontId="55" fillId="0" borderId="42" xfId="0" applyFont="1" applyBorder="1" applyAlignment="1">
      <alignment horizontal="center" vertical="center"/>
    </xf>
    <xf numFmtId="0" fontId="55" fillId="0" borderId="28" xfId="0" applyFont="1" applyBorder="1" applyAlignment="1">
      <alignment horizontal="center" vertical="center"/>
    </xf>
    <xf numFmtId="0" fontId="55" fillId="0" borderId="29" xfId="0" applyFont="1" applyBorder="1" applyAlignment="1">
      <alignment horizontal="center" vertical="center"/>
    </xf>
    <xf numFmtId="1" fontId="47" fillId="10" borderId="45" xfId="0" applyNumberFormat="1" applyFont="1" applyFill="1" applyBorder="1" applyAlignment="1">
      <alignment horizontal="center" vertical="center"/>
    </xf>
    <xf numFmtId="1" fontId="47" fillId="10" borderId="46" xfId="0" applyNumberFormat="1" applyFont="1" applyFill="1" applyBorder="1" applyAlignment="1">
      <alignment horizontal="center" vertical="center"/>
    </xf>
    <xf numFmtId="1" fontId="47" fillId="10" borderId="33" xfId="0" applyNumberFormat="1" applyFont="1" applyFill="1" applyBorder="1" applyAlignment="1">
      <alignment horizontal="center" vertical="center"/>
    </xf>
    <xf numFmtId="1" fontId="47" fillId="10" borderId="34" xfId="0" applyNumberFormat="1" applyFont="1" applyFill="1" applyBorder="1" applyAlignment="1">
      <alignment horizontal="center" vertical="center"/>
    </xf>
    <xf numFmtId="1" fontId="47" fillId="10" borderId="66" xfId="0" applyNumberFormat="1" applyFont="1" applyFill="1" applyBorder="1" applyAlignment="1">
      <alignment horizontal="center" vertical="center"/>
    </xf>
    <xf numFmtId="1" fontId="47" fillId="10" borderId="9" xfId="0" applyNumberFormat="1" applyFont="1" applyFill="1" applyBorder="1" applyAlignment="1">
      <alignment horizontal="center" vertical="center"/>
    </xf>
    <xf numFmtId="1" fontId="47" fillId="10" borderId="10" xfId="0" applyNumberFormat="1" applyFont="1" applyFill="1" applyBorder="1" applyAlignment="1">
      <alignment horizontal="center" vertical="center"/>
    </xf>
    <xf numFmtId="1" fontId="47" fillId="10" borderId="20" xfId="0" applyNumberFormat="1" applyFont="1" applyFill="1" applyBorder="1" applyAlignment="1">
      <alignment horizontal="center" vertical="center"/>
    </xf>
    <xf numFmtId="1" fontId="47" fillId="10" borderId="36" xfId="0" applyNumberFormat="1" applyFont="1" applyFill="1" applyBorder="1" applyAlignment="1">
      <alignment horizontal="center" vertical="center"/>
    </xf>
    <xf numFmtId="1" fontId="47" fillId="10" borderId="3" xfId="0" applyNumberFormat="1" applyFont="1" applyFill="1" applyBorder="1" applyAlignment="1">
      <alignment horizontal="center" vertical="center"/>
    </xf>
    <xf numFmtId="1" fontId="47" fillId="10" borderId="4" xfId="0" applyNumberFormat="1" applyFont="1" applyFill="1" applyBorder="1" applyAlignment="1">
      <alignment horizontal="center" vertical="center"/>
    </xf>
    <xf numFmtId="1" fontId="47" fillId="10" borderId="1" xfId="0" applyNumberFormat="1" applyFont="1" applyFill="1" applyBorder="1" applyAlignment="1">
      <alignment horizontal="center" vertical="center"/>
    </xf>
    <xf numFmtId="9" fontId="47" fillId="10" borderId="17" xfId="0" applyNumberFormat="1" applyFont="1" applyFill="1" applyBorder="1" applyAlignment="1">
      <alignment horizontal="center" vertical="center"/>
    </xf>
    <xf numFmtId="1" fontId="47" fillId="10" borderId="35" xfId="0" applyNumberFormat="1" applyFont="1" applyFill="1" applyBorder="1" applyAlignment="1">
      <alignment horizontal="center" vertical="center"/>
    </xf>
    <xf numFmtId="9" fontId="47" fillId="10" borderId="4" xfId="0" applyNumberFormat="1" applyFont="1" applyFill="1" applyBorder="1" applyAlignment="1">
      <alignment horizontal="center" vertical="center"/>
    </xf>
    <xf numFmtId="9" fontId="47" fillId="10" borderId="36" xfId="0" applyNumberFormat="1" applyFont="1" applyFill="1" applyBorder="1" applyAlignment="1">
      <alignment horizontal="center" vertical="center"/>
    </xf>
    <xf numFmtId="1" fontId="47" fillId="10" borderId="37" xfId="0" applyNumberFormat="1" applyFont="1" applyFill="1" applyBorder="1" applyAlignment="1">
      <alignment horizontal="center" vertical="center"/>
    </xf>
    <xf numFmtId="1" fontId="47" fillId="10" borderId="2" xfId="0" applyNumberFormat="1" applyFont="1" applyFill="1" applyBorder="1" applyAlignment="1">
      <alignment horizontal="center" vertical="center"/>
    </xf>
    <xf numFmtId="1" fontId="47" fillId="10" borderId="41" xfId="0" applyNumberFormat="1" applyFont="1" applyFill="1" applyBorder="1" applyAlignment="1">
      <alignment horizontal="center" vertical="center"/>
    </xf>
    <xf numFmtId="1" fontId="47" fillId="10" borderId="70" xfId="0" applyNumberFormat="1" applyFont="1" applyFill="1" applyBorder="1" applyAlignment="1">
      <alignment horizontal="center" vertical="center"/>
    </xf>
    <xf numFmtId="1" fontId="47" fillId="10" borderId="44" xfId="0" applyNumberFormat="1" applyFont="1" applyFill="1" applyBorder="1" applyAlignment="1">
      <alignment horizontal="center" vertical="center"/>
    </xf>
    <xf numFmtId="1" fontId="47" fillId="10" borderId="31" xfId="0" applyNumberFormat="1" applyFont="1" applyFill="1" applyBorder="1" applyAlignment="1">
      <alignment horizontal="center" vertical="center"/>
    </xf>
    <xf numFmtId="1" fontId="50" fillId="10" borderId="19" xfId="0" applyNumberFormat="1" applyFont="1" applyFill="1" applyBorder="1" applyAlignment="1">
      <alignment horizontal="center" vertical="center"/>
    </xf>
    <xf numFmtId="1" fontId="50" fillId="10" borderId="20" xfId="0" applyNumberFormat="1" applyFont="1" applyFill="1" applyBorder="1" applyAlignment="1">
      <alignment horizontal="center" vertical="center" wrapText="1"/>
    </xf>
    <xf numFmtId="165" fontId="50" fillId="10" borderId="36" xfId="0" applyNumberFormat="1" applyFont="1" applyFill="1" applyBorder="1" applyAlignment="1">
      <alignment horizontal="center" vertical="center" wrapText="1"/>
    </xf>
    <xf numFmtId="1" fontId="50" fillId="10" borderId="41" xfId="0" applyNumberFormat="1" applyFont="1" applyFill="1" applyBorder="1" applyAlignment="1">
      <alignment horizontal="center" vertical="center" wrapText="1"/>
    </xf>
    <xf numFmtId="165" fontId="50" fillId="10" borderId="42" xfId="0" applyNumberFormat="1" applyFont="1" applyFill="1" applyBorder="1" applyAlignment="1">
      <alignment horizontal="center" vertical="center" wrapText="1"/>
    </xf>
    <xf numFmtId="1" fontId="50" fillId="10" borderId="9" xfId="0" applyNumberFormat="1" applyFont="1" applyFill="1" applyBorder="1" applyAlignment="1">
      <alignment horizontal="center" vertical="center"/>
    </xf>
    <xf numFmtId="1" fontId="50" fillId="10" borderId="34" xfId="0" applyNumberFormat="1" applyFont="1" applyFill="1" applyBorder="1" applyAlignment="1">
      <alignment horizontal="center" vertical="center"/>
    </xf>
    <xf numFmtId="166" fontId="50" fillId="10" borderId="65" xfId="0" applyNumberFormat="1" applyFont="1" applyFill="1" applyBorder="1" applyAlignment="1">
      <alignment horizontal="center" vertical="center"/>
    </xf>
    <xf numFmtId="1" fontId="50" fillId="10" borderId="72" xfId="0" applyNumberFormat="1" applyFont="1" applyFill="1" applyBorder="1" applyAlignment="1">
      <alignment horizontal="center" vertical="center"/>
    </xf>
    <xf numFmtId="1" fontId="50" fillId="10" borderId="4" xfId="0" applyNumberFormat="1" applyFont="1" applyFill="1" applyBorder="1" applyAlignment="1">
      <alignment horizontal="center" vertical="center"/>
    </xf>
    <xf numFmtId="1" fontId="50" fillId="10" borderId="36" xfId="0" applyNumberFormat="1" applyFont="1" applyFill="1" applyBorder="1" applyAlignment="1">
      <alignment horizontal="center" vertical="center"/>
    </xf>
    <xf numFmtId="166" fontId="50" fillId="10" borderId="19" xfId="0" applyNumberFormat="1" applyFont="1" applyFill="1" applyBorder="1" applyAlignment="1">
      <alignment horizontal="center" vertical="center"/>
    </xf>
    <xf numFmtId="1" fontId="50" fillId="10" borderId="4" xfId="0" applyNumberFormat="1" applyFont="1" applyFill="1" applyBorder="1" applyAlignment="1">
      <alignment horizontal="center" vertical="center" wrapText="1"/>
    </xf>
    <xf numFmtId="1" fontId="50" fillId="10" borderId="36" xfId="0" applyNumberFormat="1" applyFont="1" applyFill="1" applyBorder="1" applyAlignment="1">
      <alignment horizontal="center" vertical="center" wrapText="1"/>
    </xf>
    <xf numFmtId="1" fontId="50" fillId="10" borderId="53" xfId="0" applyNumberFormat="1" applyFont="1" applyFill="1" applyBorder="1" applyAlignment="1">
      <alignment horizontal="center" vertical="center"/>
    </xf>
    <xf numFmtId="1" fontId="50" fillId="10" borderId="28" xfId="0" applyNumberFormat="1" applyFont="1" applyFill="1" applyBorder="1" applyAlignment="1">
      <alignment horizontal="center" vertical="center"/>
    </xf>
    <xf numFmtId="1" fontId="50" fillId="10" borderId="42" xfId="0" applyNumberFormat="1" applyFont="1" applyFill="1" applyBorder="1" applyAlignment="1">
      <alignment horizontal="center" vertical="center"/>
    </xf>
    <xf numFmtId="0" fontId="49" fillId="0" borderId="60" xfId="0" applyFont="1" applyBorder="1" applyAlignment="1">
      <alignment horizontal="center" vertical="center"/>
    </xf>
    <xf numFmtId="0" fontId="49" fillId="0" borderId="51" xfId="0" applyFont="1" applyBorder="1" applyAlignment="1">
      <alignment horizontal="center" vertical="center"/>
    </xf>
    <xf numFmtId="0" fontId="49" fillId="0" borderId="52" xfId="0" applyFont="1" applyBorder="1" applyAlignment="1">
      <alignment horizontal="center" vertical="center"/>
    </xf>
    <xf numFmtId="1" fontId="50" fillId="10" borderId="33" xfId="0" applyNumberFormat="1" applyFont="1" applyFill="1" applyBorder="1" applyAlignment="1" applyProtection="1">
      <alignment horizontal="center" vertical="center" wrapText="1"/>
      <protection locked="0"/>
    </xf>
    <xf numFmtId="1" fontId="50" fillId="10" borderId="34" xfId="0" applyNumberFormat="1" applyFont="1" applyFill="1" applyBorder="1" applyAlignment="1" applyProtection="1">
      <alignment horizontal="center" vertical="center" wrapText="1"/>
      <protection locked="0"/>
    </xf>
    <xf numFmtId="1" fontId="50" fillId="10" borderId="33" xfId="0" applyNumberFormat="1" applyFont="1" applyFill="1" applyBorder="1" applyAlignment="1" applyProtection="1">
      <alignment horizontal="center"/>
    </xf>
    <xf numFmtId="1" fontId="50" fillId="10" borderId="34" xfId="0" applyNumberFormat="1" applyFont="1" applyFill="1" applyBorder="1" applyAlignment="1" applyProtection="1">
      <alignment horizontal="center"/>
    </xf>
    <xf numFmtId="1" fontId="50" fillId="10" borderId="10" xfId="0" applyNumberFormat="1" applyFont="1" applyFill="1" applyBorder="1" applyAlignment="1" applyProtection="1">
      <alignment horizontal="center"/>
    </xf>
    <xf numFmtId="1" fontId="50" fillId="10" borderId="41" xfId="0" applyNumberFormat="1" applyFont="1" applyFill="1" applyBorder="1" applyAlignment="1" applyProtection="1">
      <alignment horizontal="center" vertical="center" wrapText="1"/>
      <protection locked="0"/>
    </xf>
    <xf numFmtId="1" fontId="50" fillId="10" borderId="42" xfId="0" applyNumberFormat="1" applyFont="1" applyFill="1" applyBorder="1" applyAlignment="1" applyProtection="1">
      <alignment horizontal="center" vertical="center" wrapText="1"/>
      <protection locked="0"/>
    </xf>
    <xf numFmtId="1" fontId="50" fillId="10" borderId="41" xfId="0" applyNumberFormat="1" applyFont="1" applyFill="1" applyBorder="1" applyAlignment="1" applyProtection="1">
      <alignment horizontal="center"/>
    </xf>
    <xf numFmtId="1" fontId="50" fillId="10" borderId="42" xfId="0" applyNumberFormat="1" applyFont="1" applyFill="1" applyBorder="1" applyAlignment="1" applyProtection="1">
      <alignment horizontal="center"/>
    </xf>
    <xf numFmtId="1" fontId="50" fillId="10" borderId="29" xfId="0" applyNumberFormat="1" applyFont="1" applyFill="1" applyBorder="1" applyAlignment="1" applyProtection="1">
      <alignment horizontal="center"/>
    </xf>
    <xf numFmtId="1" fontId="50" fillId="10" borderId="10" xfId="0" applyNumberFormat="1" applyFont="1" applyFill="1" applyBorder="1" applyAlignment="1">
      <alignment horizontal="center" vertical="center"/>
    </xf>
    <xf numFmtId="1" fontId="50" fillId="10" borderId="1" xfId="0" applyNumberFormat="1" applyFont="1" applyFill="1" applyBorder="1" applyAlignment="1">
      <alignment horizontal="center" vertical="center"/>
    </xf>
    <xf numFmtId="1" fontId="50" fillId="10" borderId="37" xfId="0" applyNumberFormat="1" applyFont="1" applyFill="1" applyBorder="1" applyAlignment="1">
      <alignment horizontal="center" vertical="center"/>
    </xf>
    <xf numFmtId="1" fontId="50" fillId="10" borderId="29" xfId="0" applyNumberFormat="1" applyFont="1" applyFill="1" applyBorder="1" applyAlignment="1">
      <alignment horizontal="center" vertical="center"/>
    </xf>
    <xf numFmtId="1" fontId="50" fillId="10" borderId="53" xfId="0" applyNumberFormat="1" applyFont="1" applyFill="1" applyBorder="1" applyAlignment="1">
      <alignment horizontal="center" vertical="top" wrapText="1"/>
    </xf>
    <xf numFmtId="1" fontId="50" fillId="10" borderId="73" xfId="0" applyNumberFormat="1" applyFont="1" applyFill="1" applyBorder="1" applyAlignment="1">
      <alignment horizontal="center" vertical="top" wrapText="1"/>
    </xf>
    <xf numFmtId="1" fontId="50" fillId="10" borderId="51" xfId="0" applyNumberFormat="1" applyFont="1" applyFill="1" applyBorder="1" applyAlignment="1">
      <alignment horizontal="center" vertical="top"/>
    </xf>
    <xf numFmtId="1" fontId="50" fillId="10" borderId="52" xfId="0" applyNumberFormat="1" applyFont="1" applyFill="1" applyBorder="1" applyAlignment="1">
      <alignment horizontal="center" vertical="top"/>
    </xf>
    <xf numFmtId="1" fontId="47" fillId="10" borderId="14" xfId="0" applyNumberFormat="1" applyFont="1" applyFill="1" applyBorder="1" applyAlignment="1">
      <alignment horizontal="center" vertical="center"/>
    </xf>
    <xf numFmtId="1" fontId="60" fillId="10" borderId="45" xfId="0" applyNumberFormat="1" applyFont="1" applyFill="1" applyBorder="1" applyAlignment="1">
      <alignment horizontal="center"/>
    </xf>
    <xf numFmtId="1" fontId="60" fillId="10" borderId="46" xfId="0" applyNumberFormat="1" applyFont="1" applyFill="1" applyBorder="1" applyAlignment="1">
      <alignment horizontal="center"/>
    </xf>
    <xf numFmtId="1" fontId="63" fillId="10" borderId="35" xfId="0" applyNumberFormat="1" applyFont="1" applyFill="1" applyBorder="1" applyAlignment="1">
      <alignment horizontal="center"/>
    </xf>
    <xf numFmtId="1" fontId="47" fillId="10" borderId="18" xfId="0" applyNumberFormat="1" applyFont="1" applyFill="1" applyBorder="1" applyAlignment="1">
      <alignment horizontal="center" vertical="center"/>
    </xf>
    <xf numFmtId="1" fontId="60" fillId="10" borderId="20" xfId="0" applyNumberFormat="1" applyFont="1" applyFill="1" applyBorder="1" applyAlignment="1">
      <alignment horizontal="center"/>
    </xf>
    <xf numFmtId="1" fontId="60" fillId="10" borderId="36" xfId="0" applyNumberFormat="1" applyFont="1" applyFill="1" applyBorder="1" applyAlignment="1">
      <alignment horizontal="center"/>
    </xf>
    <xf numFmtId="1" fontId="63" fillId="10" borderId="72" xfId="0" applyNumberFormat="1" applyFont="1" applyFill="1" applyBorder="1" applyAlignment="1">
      <alignment horizontal="center"/>
    </xf>
    <xf numFmtId="1" fontId="47" fillId="10" borderId="30" xfId="0" applyNumberFormat="1" applyFont="1" applyFill="1" applyBorder="1" applyAlignment="1">
      <alignment horizontal="center" vertical="center"/>
    </xf>
    <xf numFmtId="1" fontId="60" fillId="10" borderId="41" xfId="0" applyNumberFormat="1" applyFont="1" applyFill="1" applyBorder="1" applyAlignment="1">
      <alignment horizontal="center"/>
    </xf>
    <xf numFmtId="1" fontId="60" fillId="10" borderId="42" xfId="0" applyNumberFormat="1" applyFont="1" applyFill="1" applyBorder="1" applyAlignment="1">
      <alignment horizontal="center"/>
    </xf>
    <xf numFmtId="1" fontId="63" fillId="10" borderId="53" xfId="0" applyNumberFormat="1" applyFont="1" applyFill="1" applyBorder="1" applyAlignment="1">
      <alignment horizontal="center"/>
    </xf>
    <xf numFmtId="166" fontId="50" fillId="10" borderId="33" xfId="3" applyNumberFormat="1" applyFont="1" applyFill="1" applyBorder="1" applyAlignment="1">
      <alignment horizontal="center" vertical="top" wrapText="1"/>
    </xf>
    <xf numFmtId="1" fontId="50" fillId="10" borderId="9" xfId="0" applyNumberFormat="1" applyFont="1" applyFill="1" applyBorder="1" applyAlignment="1">
      <alignment horizontal="center" vertical="top"/>
    </xf>
    <xf numFmtId="1" fontId="50" fillId="10" borderId="28" xfId="0" applyNumberFormat="1" applyFont="1" applyFill="1" applyBorder="1" applyAlignment="1">
      <alignment horizontal="center" vertical="top"/>
    </xf>
    <xf numFmtId="166" fontId="50" fillId="10" borderId="9" xfId="3" applyNumberFormat="1" applyFont="1" applyFill="1" applyBorder="1" applyAlignment="1">
      <alignment horizontal="center" vertical="top"/>
    </xf>
    <xf numFmtId="166" fontId="50" fillId="10" borderId="34" xfId="3" applyNumberFormat="1" applyFont="1" applyFill="1" applyBorder="1" applyAlignment="1">
      <alignment horizontal="center" vertical="top"/>
    </xf>
    <xf numFmtId="1" fontId="47" fillId="10" borderId="12" xfId="0" applyNumberFormat="1" applyFont="1" applyFill="1" applyBorder="1" applyAlignment="1">
      <alignment horizontal="center" vertical="center"/>
    </xf>
    <xf numFmtId="1" fontId="47" fillId="10" borderId="42" xfId="0" applyNumberFormat="1" applyFont="1" applyFill="1" applyBorder="1" applyAlignment="1">
      <alignment horizontal="center" vertical="center"/>
    </xf>
    <xf numFmtId="0" fontId="64" fillId="0" borderId="0" xfId="0" applyFont="1"/>
    <xf numFmtId="1" fontId="50" fillId="10" borderId="13" xfId="0" applyNumberFormat="1" applyFont="1" applyFill="1" applyBorder="1" applyAlignment="1">
      <alignment horizontal="center" vertical="center"/>
    </xf>
    <xf numFmtId="166" fontId="50" fillId="10" borderId="11" xfId="0" applyNumberFormat="1" applyFont="1" applyFill="1" applyBorder="1" applyAlignment="1">
      <alignment horizontal="center" vertical="center"/>
    </xf>
    <xf numFmtId="166" fontId="50" fillId="10" borderId="18" xfId="0" applyNumberFormat="1" applyFont="1" applyFill="1" applyBorder="1" applyAlignment="1">
      <alignment horizontal="center" vertical="center"/>
    </xf>
    <xf numFmtId="1" fontId="50" fillId="10" borderId="32" xfId="0" applyNumberFormat="1" applyFont="1" applyFill="1" applyBorder="1" applyAlignment="1">
      <alignment horizontal="center" vertical="center"/>
    </xf>
    <xf numFmtId="166" fontId="50" fillId="10" borderId="30" xfId="0" applyNumberFormat="1" applyFont="1" applyFill="1" applyBorder="1" applyAlignment="1">
      <alignment horizontal="center" vertical="center"/>
    </xf>
    <xf numFmtId="166" fontId="50" fillId="10" borderId="35" xfId="0" applyNumberFormat="1" applyFont="1" applyFill="1" applyBorder="1" applyAlignment="1">
      <alignment horizontal="center" vertical="center"/>
    </xf>
    <xf numFmtId="166" fontId="50" fillId="10" borderId="37" xfId="0" applyNumberFormat="1" applyFont="1" applyFill="1" applyBorder="1" applyAlignment="1">
      <alignment horizontal="center" vertical="center"/>
    </xf>
    <xf numFmtId="166" fontId="50" fillId="10" borderId="70" xfId="0" applyNumberFormat="1" applyFont="1" applyFill="1" applyBorder="1" applyAlignment="1">
      <alignment horizontal="center" vertical="center"/>
    </xf>
    <xf numFmtId="1" fontId="50" fillId="10" borderId="4" xfId="0" applyNumberFormat="1" applyFont="1" applyFill="1" applyBorder="1" applyAlignment="1">
      <alignment horizontal="center" vertical="top"/>
    </xf>
    <xf numFmtId="1" fontId="47" fillId="10" borderId="28" xfId="0" applyNumberFormat="1" applyFont="1" applyFill="1" applyBorder="1" applyAlignment="1">
      <alignment horizontal="center" vertical="center"/>
    </xf>
    <xf numFmtId="1" fontId="47" fillId="10" borderId="29" xfId="0" applyNumberFormat="1" applyFont="1" applyFill="1" applyBorder="1" applyAlignment="1">
      <alignment horizontal="center" vertical="center"/>
    </xf>
    <xf numFmtId="0" fontId="49" fillId="0" borderId="41" xfId="0" applyFont="1" applyBorder="1" applyAlignment="1">
      <alignment horizontal="center" vertical="center"/>
    </xf>
    <xf numFmtId="0" fontId="49" fillId="0" borderId="28" xfId="0" applyFont="1" applyBorder="1" applyAlignment="1">
      <alignment horizontal="center" vertical="center"/>
    </xf>
    <xf numFmtId="0" fontId="49" fillId="0" borderId="42" xfId="0" applyFont="1" applyBorder="1" applyAlignment="1">
      <alignment horizontal="center" vertical="center"/>
    </xf>
    <xf numFmtId="0" fontId="60" fillId="0" borderId="0" xfId="0" applyFont="1"/>
    <xf numFmtId="1" fontId="66" fillId="10" borderId="66" xfId="0" applyNumberFormat="1" applyFont="1" applyFill="1" applyBorder="1" applyAlignment="1">
      <alignment horizontal="center" vertical="center"/>
    </xf>
    <xf numFmtId="1" fontId="66" fillId="10" borderId="9" xfId="0" applyNumberFormat="1" applyFont="1" applyFill="1" applyBorder="1" applyAlignment="1">
      <alignment horizontal="center" vertical="center"/>
    </xf>
    <xf numFmtId="1" fontId="66" fillId="10" borderId="34" xfId="0" applyNumberFormat="1" applyFont="1" applyFill="1" applyBorder="1" applyAlignment="1">
      <alignment horizontal="center" vertical="center"/>
    </xf>
    <xf numFmtId="1" fontId="66" fillId="10" borderId="4" xfId="0" applyNumberFormat="1" applyFont="1" applyFill="1" applyBorder="1" applyAlignment="1">
      <alignment horizontal="center" vertical="center"/>
    </xf>
    <xf numFmtId="1" fontId="66" fillId="10" borderId="36" xfId="0" applyNumberFormat="1" applyFont="1" applyFill="1" applyBorder="1" applyAlignment="1">
      <alignment horizontal="center" vertical="center"/>
    </xf>
    <xf numFmtId="1" fontId="66" fillId="10" borderId="20" xfId="0" applyNumberFormat="1" applyFont="1" applyFill="1" applyBorder="1" applyAlignment="1">
      <alignment horizontal="center" vertical="center"/>
    </xf>
    <xf numFmtId="1" fontId="66" fillId="10" borderId="3" xfId="0" applyNumberFormat="1" applyFont="1" applyFill="1" applyBorder="1" applyAlignment="1">
      <alignment horizontal="center" vertical="center"/>
    </xf>
    <xf numFmtId="1" fontId="66" fillId="10" borderId="1" xfId="0" applyNumberFormat="1" applyFont="1" applyFill="1" applyBorder="1" applyAlignment="1">
      <alignment horizontal="center" vertical="center"/>
    </xf>
    <xf numFmtId="1" fontId="66" fillId="10" borderId="41" xfId="0" applyNumberFormat="1" applyFont="1" applyFill="1" applyBorder="1" applyAlignment="1">
      <alignment horizontal="center" vertical="center"/>
    </xf>
    <xf numFmtId="1" fontId="66" fillId="10" borderId="42" xfId="0" applyNumberFormat="1" applyFont="1" applyFill="1" applyBorder="1" applyAlignment="1">
      <alignment horizontal="center" vertical="center"/>
    </xf>
    <xf numFmtId="1" fontId="66" fillId="10" borderId="44" xfId="0" applyNumberFormat="1" applyFont="1" applyFill="1" applyBorder="1" applyAlignment="1">
      <alignment horizontal="center" vertical="center"/>
    </xf>
    <xf numFmtId="1" fontId="66" fillId="10" borderId="28" xfId="0" applyNumberFormat="1" applyFont="1" applyFill="1" applyBorder="1" applyAlignment="1">
      <alignment horizontal="center" vertical="center"/>
    </xf>
    <xf numFmtId="1" fontId="66" fillId="10" borderId="29" xfId="0" applyNumberFormat="1" applyFont="1" applyFill="1" applyBorder="1" applyAlignment="1">
      <alignment horizontal="center" vertical="center"/>
    </xf>
    <xf numFmtId="1" fontId="41" fillId="10" borderId="45" xfId="0" applyNumberFormat="1" applyFont="1" applyFill="1" applyBorder="1" applyAlignment="1">
      <alignment horizontal="center" vertical="center"/>
    </xf>
    <xf numFmtId="1" fontId="41" fillId="10" borderId="46" xfId="0" applyNumberFormat="1" applyFont="1" applyFill="1" applyBorder="1" applyAlignment="1">
      <alignment horizontal="center" vertical="center"/>
    </xf>
    <xf numFmtId="166" fontId="41" fillId="10" borderId="72" xfId="0" applyNumberFormat="1" applyFont="1" applyFill="1" applyBorder="1" applyAlignment="1">
      <alignment horizontal="center" vertical="center"/>
    </xf>
    <xf numFmtId="1" fontId="41" fillId="10" borderId="20" xfId="0" applyNumberFormat="1" applyFont="1" applyFill="1" applyBorder="1" applyAlignment="1">
      <alignment horizontal="center" vertical="center"/>
    </xf>
    <xf numFmtId="1" fontId="41" fillId="10" borderId="36" xfId="0" applyNumberFormat="1" applyFont="1" applyFill="1" applyBorder="1" applyAlignment="1">
      <alignment horizontal="center" vertical="center"/>
    </xf>
    <xf numFmtId="166" fontId="41" fillId="10" borderId="37" xfId="0" applyNumberFormat="1" applyFont="1" applyFill="1" applyBorder="1" applyAlignment="1">
      <alignment horizontal="center" vertical="center"/>
    </xf>
    <xf numFmtId="1" fontId="41" fillId="10" borderId="41" xfId="0" applyNumberFormat="1" applyFont="1" applyFill="1" applyBorder="1" applyAlignment="1">
      <alignment horizontal="center" vertical="center"/>
    </xf>
    <xf numFmtId="1" fontId="41" fillId="10" borderId="42" xfId="0" applyNumberFormat="1" applyFont="1" applyFill="1" applyBorder="1" applyAlignment="1">
      <alignment horizontal="center" vertical="center"/>
    </xf>
    <xf numFmtId="165" fontId="50" fillId="10" borderId="12" xfId="0" applyNumberFormat="1" applyFont="1" applyFill="1" applyBorder="1" applyAlignment="1">
      <alignment horizontal="center" vertical="center"/>
    </xf>
    <xf numFmtId="165" fontId="50" fillId="10" borderId="44" xfId="0" applyNumberFormat="1" applyFont="1" applyFill="1" applyBorder="1" applyAlignment="1">
      <alignment horizontal="center" vertical="center"/>
    </xf>
    <xf numFmtId="165" fontId="50" fillId="10" borderId="28" xfId="0" applyNumberFormat="1" applyFont="1" applyFill="1" applyBorder="1" applyAlignment="1">
      <alignment horizontal="center" vertical="center"/>
    </xf>
    <xf numFmtId="165" fontId="50" fillId="10" borderId="41" xfId="0" applyNumberFormat="1" applyFont="1" applyFill="1" applyBorder="1" applyAlignment="1">
      <alignment horizontal="center" vertical="center"/>
    </xf>
    <xf numFmtId="165" fontId="50" fillId="10" borderId="31" xfId="0" applyNumberFormat="1" applyFont="1" applyFill="1" applyBorder="1" applyAlignment="1">
      <alignment horizontal="center" vertical="center"/>
    </xf>
    <xf numFmtId="165" fontId="50" fillId="10" borderId="70" xfId="0" applyNumberFormat="1" applyFont="1" applyFill="1" applyBorder="1" applyAlignment="1">
      <alignment horizontal="center" vertical="center"/>
    </xf>
    <xf numFmtId="1" fontId="50" fillId="10" borderId="33" xfId="0" applyNumberFormat="1" applyFont="1" applyFill="1" applyBorder="1" applyAlignment="1">
      <alignment horizontal="center" vertical="center" wrapText="1"/>
    </xf>
    <xf numFmtId="1" fontId="50" fillId="10" borderId="34" xfId="0" applyNumberFormat="1" applyFont="1" applyFill="1" applyBorder="1" applyAlignment="1">
      <alignment horizontal="center" vertical="center" wrapText="1"/>
    </xf>
    <xf numFmtId="1" fontId="50" fillId="10" borderId="34" xfId="0" applyNumberFormat="1" applyFont="1" applyFill="1" applyBorder="1" applyAlignment="1">
      <alignment horizontal="center"/>
    </xf>
    <xf numFmtId="1" fontId="50" fillId="10" borderId="45" xfId="0" applyNumberFormat="1" applyFont="1" applyFill="1" applyBorder="1" applyAlignment="1">
      <alignment horizontal="center"/>
    </xf>
    <xf numFmtId="1" fontId="50" fillId="10" borderId="46" xfId="0" applyNumberFormat="1" applyFont="1" applyFill="1" applyBorder="1" applyAlignment="1">
      <alignment horizontal="center"/>
    </xf>
    <xf numFmtId="1" fontId="50" fillId="10" borderId="36" xfId="0" applyNumberFormat="1" applyFont="1" applyFill="1" applyBorder="1" applyAlignment="1">
      <alignment horizontal="center"/>
    </xf>
    <xf numFmtId="1" fontId="50" fillId="10" borderId="20" xfId="0" applyNumberFormat="1" applyFont="1" applyFill="1" applyBorder="1" applyAlignment="1">
      <alignment horizontal="center"/>
    </xf>
    <xf numFmtId="1" fontId="50" fillId="10" borderId="38" xfId="0" applyNumberFormat="1" applyFont="1" applyFill="1" applyBorder="1" applyAlignment="1">
      <alignment horizontal="center"/>
    </xf>
    <xf numFmtId="1" fontId="50" fillId="10" borderId="40" xfId="0" applyNumberFormat="1" applyFont="1" applyFill="1" applyBorder="1" applyAlignment="1">
      <alignment horizontal="center"/>
    </xf>
    <xf numFmtId="1" fontId="50" fillId="10" borderId="61" xfId="0" applyNumberFormat="1" applyFont="1" applyFill="1" applyBorder="1" applyAlignment="1">
      <alignment horizontal="center"/>
    </xf>
    <xf numFmtId="1" fontId="50" fillId="10" borderId="63" xfId="0" applyNumberFormat="1" applyFont="1" applyFill="1" applyBorder="1" applyAlignment="1">
      <alignment horizontal="center"/>
    </xf>
    <xf numFmtId="1" fontId="50" fillId="10" borderId="74" xfId="0" applyNumberFormat="1" applyFont="1" applyFill="1" applyBorder="1" applyAlignment="1">
      <alignment horizontal="center"/>
    </xf>
    <xf numFmtId="1" fontId="50" fillId="10" borderId="78" xfId="0" applyNumberFormat="1" applyFont="1" applyFill="1" applyBorder="1" applyAlignment="1">
      <alignment horizontal="center"/>
    </xf>
    <xf numFmtId="1" fontId="50" fillId="10" borderId="46" xfId="0" applyNumberFormat="1" applyFont="1" applyFill="1" applyBorder="1" applyAlignment="1">
      <alignment horizontal="center" vertical="center"/>
    </xf>
    <xf numFmtId="1" fontId="50" fillId="10" borderId="40" xfId="0" applyNumberFormat="1" applyFont="1" applyFill="1" applyBorder="1" applyAlignment="1">
      <alignment horizontal="center" vertical="center"/>
    </xf>
    <xf numFmtId="1" fontId="50" fillId="10" borderId="24" xfId="0" applyNumberFormat="1" applyFont="1" applyFill="1" applyBorder="1" applyAlignment="1">
      <alignment horizontal="center" vertical="center"/>
    </xf>
    <xf numFmtId="1" fontId="50" fillId="10" borderId="42" xfId="0" applyNumberFormat="1" applyFont="1" applyFill="1" applyBorder="1" applyAlignment="1">
      <alignment horizontal="center"/>
    </xf>
    <xf numFmtId="1" fontId="50" fillId="10" borderId="61" xfId="0" applyNumberFormat="1" applyFont="1" applyFill="1" applyBorder="1" applyAlignment="1">
      <alignment horizontal="center" vertical="center"/>
    </xf>
    <xf numFmtId="1" fontId="50" fillId="10" borderId="63" xfId="0" applyNumberFormat="1" applyFont="1" applyFill="1" applyBorder="1" applyAlignment="1">
      <alignment horizontal="center" vertical="center"/>
    </xf>
    <xf numFmtId="1" fontId="50" fillId="10" borderId="74" xfId="0" applyNumberFormat="1" applyFont="1" applyFill="1" applyBorder="1" applyAlignment="1">
      <alignment horizontal="center" vertical="center"/>
    </xf>
    <xf numFmtId="1" fontId="50" fillId="10" borderId="78" xfId="0" applyNumberFormat="1" applyFont="1" applyFill="1" applyBorder="1" applyAlignment="1">
      <alignment horizontal="center" vertical="center"/>
    </xf>
    <xf numFmtId="1" fontId="50" fillId="10" borderId="2" xfId="0" applyNumberFormat="1" applyFont="1" applyFill="1" applyBorder="1" applyAlignment="1">
      <alignment horizontal="center" vertical="center"/>
    </xf>
    <xf numFmtId="1" fontId="50" fillId="10" borderId="31" xfId="0" applyNumberFormat="1" applyFont="1" applyFill="1" applyBorder="1" applyAlignment="1">
      <alignment horizontal="center" vertical="center"/>
    </xf>
    <xf numFmtId="1" fontId="62" fillId="10" borderId="72" xfId="0" applyNumberFormat="1" applyFont="1" applyFill="1" applyBorder="1" applyAlignment="1">
      <alignment horizontal="center" vertical="center"/>
    </xf>
    <xf numFmtId="1" fontId="62" fillId="10" borderId="65" xfId="0" applyNumberFormat="1" applyFont="1" applyFill="1" applyBorder="1" applyAlignment="1">
      <alignment horizontal="center" vertical="center"/>
    </xf>
    <xf numFmtId="1" fontId="62" fillId="10" borderId="37" xfId="0" applyNumberFormat="1" applyFont="1" applyFill="1" applyBorder="1" applyAlignment="1">
      <alignment horizontal="center" vertical="center"/>
    </xf>
    <xf numFmtId="1" fontId="62" fillId="10" borderId="19" xfId="0" applyNumberFormat="1" applyFont="1" applyFill="1" applyBorder="1" applyAlignment="1">
      <alignment horizontal="center" vertical="center"/>
    </xf>
    <xf numFmtId="1" fontId="62" fillId="10" borderId="70" xfId="0" applyNumberFormat="1" applyFont="1" applyFill="1" applyBorder="1" applyAlignment="1">
      <alignment horizontal="center" vertical="center"/>
    </xf>
    <xf numFmtId="1" fontId="62" fillId="10" borderId="32" xfId="0" applyNumberFormat="1" applyFont="1" applyFill="1" applyBorder="1" applyAlignment="1">
      <alignment horizontal="center" vertical="center"/>
    </xf>
    <xf numFmtId="1" fontId="66" fillId="10" borderId="37" xfId="0" applyNumberFormat="1" applyFont="1" applyFill="1" applyBorder="1" applyAlignment="1">
      <alignment horizontal="center" vertical="center"/>
    </xf>
    <xf numFmtId="1" fontId="66" fillId="10" borderId="70" xfId="0" applyNumberFormat="1" applyFont="1" applyFill="1" applyBorder="1" applyAlignment="1">
      <alignment horizontal="center" vertical="center"/>
    </xf>
    <xf numFmtId="1" fontId="62" fillId="10" borderId="35" xfId="0" applyNumberFormat="1" applyFont="1" applyFill="1" applyBorder="1" applyAlignment="1">
      <alignment horizontal="center" vertical="center"/>
    </xf>
    <xf numFmtId="1" fontId="50" fillId="10" borderId="12" xfId="0" applyNumberFormat="1" applyFont="1" applyFill="1" applyBorder="1" applyAlignment="1">
      <alignment horizontal="center" vertical="center"/>
    </xf>
    <xf numFmtId="49" fontId="50" fillId="11" borderId="11" xfId="0" applyNumberFormat="1" applyFont="1" applyFill="1" applyBorder="1" applyAlignment="1">
      <alignment horizontal="left" vertical="top"/>
    </xf>
    <xf numFmtId="49" fontId="50" fillId="11" borderId="18" xfId="0" applyNumberFormat="1" applyFont="1" applyFill="1" applyBorder="1" applyAlignment="1">
      <alignment horizontal="left" vertical="top"/>
    </xf>
    <xf numFmtId="49" fontId="50" fillId="11" borderId="30" xfId="0" applyNumberFormat="1" applyFont="1" applyFill="1" applyBorder="1" applyAlignment="1">
      <alignment horizontal="left" vertical="top"/>
    </xf>
    <xf numFmtId="165" fontId="50" fillId="10" borderId="2" xfId="0" applyNumberFormat="1" applyFont="1" applyFill="1" applyBorder="1" applyAlignment="1">
      <alignment horizontal="center" vertical="center"/>
    </xf>
    <xf numFmtId="1" fontId="50" fillId="10" borderId="71" xfId="0" applyNumberFormat="1" applyFont="1" applyFill="1" applyBorder="1" applyAlignment="1">
      <alignment horizontal="center" vertical="center"/>
    </xf>
    <xf numFmtId="165" fontId="50" fillId="10" borderId="23" xfId="0" applyNumberFormat="1" applyFont="1" applyFill="1" applyBorder="1" applyAlignment="1">
      <alignment horizontal="center" vertical="center"/>
    </xf>
    <xf numFmtId="165" fontId="50" fillId="10" borderId="39" xfId="0" applyNumberFormat="1" applyFont="1" applyFill="1" applyBorder="1" applyAlignment="1">
      <alignment horizontal="center" vertical="center"/>
    </xf>
    <xf numFmtId="165" fontId="50" fillId="10" borderId="38" xfId="0" applyNumberFormat="1" applyFont="1" applyFill="1" applyBorder="1" applyAlignment="1">
      <alignment horizontal="center" vertical="center"/>
    </xf>
    <xf numFmtId="165" fontId="50" fillId="10" borderId="71" xfId="0" applyNumberFormat="1" applyFont="1" applyFill="1" applyBorder="1" applyAlignment="1">
      <alignment horizontal="center" vertical="center"/>
    </xf>
    <xf numFmtId="165" fontId="50" fillId="10" borderId="21" xfId="0" applyNumberFormat="1" applyFont="1" applyFill="1" applyBorder="1" applyAlignment="1">
      <alignment horizontal="center" vertical="center"/>
    </xf>
    <xf numFmtId="165" fontId="50" fillId="10" borderId="30" xfId="0" applyNumberFormat="1" applyFont="1" applyFill="1" applyBorder="1" applyAlignment="1">
      <alignment horizontal="center" vertical="center"/>
    </xf>
    <xf numFmtId="1" fontId="50" fillId="10" borderId="81" xfId="0" applyNumberFormat="1" applyFont="1" applyFill="1" applyBorder="1" applyAlignment="1">
      <alignment horizontal="center" vertical="center"/>
    </xf>
    <xf numFmtId="165" fontId="47" fillId="10" borderId="28" xfId="0" applyNumberFormat="1" applyFont="1" applyFill="1" applyBorder="1" applyAlignment="1">
      <alignment horizontal="center" vertical="center"/>
    </xf>
    <xf numFmtId="9" fontId="47" fillId="10" borderId="1" xfId="0" applyNumberFormat="1" applyFont="1" applyFill="1" applyBorder="1" applyAlignment="1">
      <alignment horizontal="center" vertical="center"/>
    </xf>
    <xf numFmtId="165" fontId="47" fillId="10" borderId="41" xfId="0" applyNumberFormat="1" applyFont="1" applyFill="1" applyBorder="1" applyAlignment="1">
      <alignment horizontal="center" vertical="center"/>
    </xf>
    <xf numFmtId="1" fontId="47" fillId="0" borderId="41" xfId="0" applyNumberFormat="1" applyFont="1" applyFill="1" applyBorder="1" applyAlignment="1">
      <alignment horizontal="center" vertical="center"/>
    </xf>
    <xf numFmtId="1" fontId="50" fillId="10" borderId="36" xfId="0" applyNumberFormat="1" applyFont="1" applyFill="1" applyBorder="1" applyAlignment="1" applyProtection="1">
      <alignment horizontal="center"/>
    </xf>
    <xf numFmtId="1" fontId="50" fillId="10" borderId="66" xfId="0" applyNumberFormat="1" applyFont="1" applyFill="1" applyBorder="1" applyAlignment="1" applyProtection="1">
      <alignment horizontal="center"/>
    </xf>
    <xf numFmtId="1" fontId="50" fillId="10" borderId="3" xfId="0" applyNumberFormat="1" applyFont="1" applyFill="1" applyBorder="1" applyAlignment="1" applyProtection="1">
      <alignment horizontal="center"/>
    </xf>
    <xf numFmtId="1" fontId="50" fillId="10" borderId="44" xfId="0" applyNumberFormat="1" applyFont="1" applyFill="1" applyBorder="1" applyAlignment="1" applyProtection="1">
      <alignment horizontal="center"/>
    </xf>
    <xf numFmtId="1" fontId="50" fillId="10" borderId="20" xfId="0" applyNumberFormat="1" applyFont="1" applyFill="1" applyBorder="1" applyAlignment="1" applyProtection="1">
      <alignment horizontal="center" vertical="center" wrapText="1"/>
      <protection locked="0"/>
    </xf>
    <xf numFmtId="1" fontId="50" fillId="10" borderId="36" xfId="0" applyNumberFormat="1" applyFont="1" applyFill="1" applyBorder="1" applyAlignment="1" applyProtection="1">
      <alignment horizontal="center" vertical="center" wrapText="1"/>
      <protection locked="0"/>
    </xf>
    <xf numFmtId="1" fontId="50" fillId="10" borderId="1" xfId="0" applyNumberFormat="1" applyFont="1" applyFill="1" applyBorder="1" applyAlignment="1" applyProtection="1">
      <alignment horizontal="center"/>
    </xf>
    <xf numFmtId="1" fontId="50" fillId="10" borderId="20" xfId="0" applyNumberFormat="1" applyFont="1" applyFill="1" applyBorder="1" applyAlignment="1" applyProtection="1">
      <alignment horizontal="center"/>
    </xf>
    <xf numFmtId="166" fontId="50" fillId="10" borderId="36" xfId="3" applyNumberFormat="1" applyFont="1" applyFill="1" applyBorder="1" applyAlignment="1">
      <alignment horizontal="center" vertical="top"/>
    </xf>
    <xf numFmtId="1" fontId="47" fillId="10" borderId="35" xfId="0" applyNumberFormat="1" applyFont="1" applyFill="1" applyBorder="1" applyAlignment="1">
      <alignment horizontal="center" vertical="center" wrapText="1"/>
    </xf>
    <xf numFmtId="1" fontId="47" fillId="10" borderId="37" xfId="0" applyNumberFormat="1" applyFont="1" applyFill="1" applyBorder="1" applyAlignment="1">
      <alignment horizontal="center" vertical="center" wrapText="1"/>
    </xf>
    <xf numFmtId="1" fontId="47" fillId="10" borderId="70" xfId="0" applyNumberFormat="1" applyFont="1" applyFill="1" applyBorder="1" applyAlignment="1">
      <alignment horizontal="center" vertical="center" wrapText="1"/>
    </xf>
    <xf numFmtId="1" fontId="47" fillId="10" borderId="35" xfId="0" applyNumberFormat="1" applyFont="1" applyFill="1" applyBorder="1" applyAlignment="1">
      <alignment horizontal="center" vertical="top"/>
    </xf>
    <xf numFmtId="1" fontId="47" fillId="10" borderId="13" xfId="0" applyNumberFormat="1" applyFont="1" applyFill="1" applyBorder="1" applyAlignment="1">
      <alignment horizontal="center" vertical="top"/>
    </xf>
    <xf numFmtId="1" fontId="47" fillId="10" borderId="11" xfId="0" applyNumberFormat="1" applyFont="1" applyFill="1" applyBorder="1" applyAlignment="1">
      <alignment horizontal="center" vertical="top"/>
    </xf>
    <xf numFmtId="1" fontId="47" fillId="10" borderId="33" xfId="0" applyNumberFormat="1" applyFont="1" applyFill="1" applyBorder="1" applyAlignment="1">
      <alignment horizontal="center" vertical="top"/>
    </xf>
    <xf numFmtId="1" fontId="47" fillId="10" borderId="10" xfId="0" applyNumberFormat="1" applyFont="1" applyFill="1" applyBorder="1" applyAlignment="1">
      <alignment horizontal="center" vertical="top"/>
    </xf>
    <xf numFmtId="1" fontId="47" fillId="10" borderId="34" xfId="0" applyNumberFormat="1" applyFont="1" applyFill="1" applyBorder="1" applyAlignment="1">
      <alignment horizontal="center" vertical="top"/>
    </xf>
    <xf numFmtId="1" fontId="47" fillId="10" borderId="37" xfId="0" applyNumberFormat="1" applyFont="1" applyFill="1" applyBorder="1" applyAlignment="1">
      <alignment horizontal="center" vertical="top"/>
    </xf>
    <xf numFmtId="1" fontId="47" fillId="10" borderId="65" xfId="0" applyNumberFormat="1" applyFont="1" applyFill="1" applyBorder="1" applyAlignment="1">
      <alignment horizontal="center" vertical="top"/>
    </xf>
    <xf numFmtId="1" fontId="47" fillId="10" borderId="72" xfId="0" applyNumberFormat="1" applyFont="1" applyFill="1" applyBorder="1" applyAlignment="1">
      <alignment horizontal="center" vertical="top"/>
    </xf>
    <xf numFmtId="1" fontId="47" fillId="10" borderId="14" xfId="0" applyNumberFormat="1" applyFont="1" applyFill="1" applyBorder="1" applyAlignment="1">
      <alignment horizontal="center" vertical="top"/>
    </xf>
    <xf numFmtId="1" fontId="47" fillId="10" borderId="45" xfId="0" applyNumberFormat="1" applyFont="1" applyFill="1" applyBorder="1" applyAlignment="1">
      <alignment horizontal="center" vertical="top"/>
    </xf>
    <xf numFmtId="1" fontId="47" fillId="10" borderId="25" xfId="0" applyNumberFormat="1" applyFont="1" applyFill="1" applyBorder="1" applyAlignment="1">
      <alignment horizontal="center" vertical="top"/>
    </xf>
    <xf numFmtId="1" fontId="47" fillId="10" borderId="46" xfId="0" applyNumberFormat="1" applyFont="1" applyFill="1" applyBorder="1" applyAlignment="1">
      <alignment horizontal="center" vertical="top"/>
    </xf>
    <xf numFmtId="1" fontId="47" fillId="10" borderId="19" xfId="0" applyNumberFormat="1" applyFont="1" applyFill="1" applyBorder="1" applyAlignment="1">
      <alignment horizontal="center" vertical="top"/>
    </xf>
    <xf numFmtId="1" fontId="47" fillId="10" borderId="18" xfId="0" applyNumberFormat="1" applyFont="1" applyFill="1" applyBorder="1" applyAlignment="1">
      <alignment horizontal="center" vertical="top"/>
    </xf>
    <xf numFmtId="1" fontId="47" fillId="10" borderId="20" xfId="0" applyNumberFormat="1" applyFont="1" applyFill="1" applyBorder="1" applyAlignment="1">
      <alignment horizontal="center" vertical="top"/>
    </xf>
    <xf numFmtId="1" fontId="47" fillId="10" borderId="1" xfId="0" applyNumberFormat="1" applyFont="1" applyFill="1" applyBorder="1" applyAlignment="1">
      <alignment horizontal="center" vertical="top"/>
    </xf>
    <xf numFmtId="1" fontId="47" fillId="10" borderId="36" xfId="0" applyNumberFormat="1" applyFont="1" applyFill="1" applyBorder="1" applyAlignment="1">
      <alignment horizontal="center" vertical="top"/>
    </xf>
    <xf numFmtId="1" fontId="47" fillId="10" borderId="81" xfId="0" applyNumberFormat="1" applyFont="1" applyFill="1" applyBorder="1" applyAlignment="1">
      <alignment horizontal="center" vertical="top"/>
    </xf>
    <xf numFmtId="1" fontId="47" fillId="10" borderId="71" xfId="0" applyNumberFormat="1" applyFont="1" applyFill="1" applyBorder="1" applyAlignment="1">
      <alignment horizontal="center" vertical="top"/>
    </xf>
    <xf numFmtId="1" fontId="47" fillId="10" borderId="21" xfId="0" applyNumberFormat="1" applyFont="1" applyFill="1" applyBorder="1" applyAlignment="1">
      <alignment horizontal="center" vertical="top"/>
    </xf>
    <xf numFmtId="1" fontId="47" fillId="10" borderId="70" xfId="0" applyNumberFormat="1" applyFont="1" applyFill="1" applyBorder="1" applyAlignment="1">
      <alignment horizontal="center" vertical="top"/>
    </xf>
    <xf numFmtId="1" fontId="47" fillId="10" borderId="32" xfId="0" applyNumberFormat="1" applyFont="1" applyFill="1" applyBorder="1" applyAlignment="1">
      <alignment horizontal="center" vertical="top"/>
    </xf>
    <xf numFmtId="1" fontId="47" fillId="10" borderId="30" xfId="0" applyNumberFormat="1" applyFont="1" applyFill="1" applyBorder="1" applyAlignment="1">
      <alignment horizontal="center" vertical="top"/>
    </xf>
    <xf numFmtId="1" fontId="47" fillId="10" borderId="41" xfId="0" applyNumberFormat="1" applyFont="1" applyFill="1" applyBorder="1" applyAlignment="1">
      <alignment horizontal="center" vertical="top"/>
    </xf>
    <xf numFmtId="1" fontId="47" fillId="10" borderId="29" xfId="0" applyNumberFormat="1" applyFont="1" applyFill="1" applyBorder="1" applyAlignment="1">
      <alignment horizontal="center" vertical="top"/>
    </xf>
    <xf numFmtId="1" fontId="47" fillId="10" borderId="42" xfId="0" applyNumberFormat="1" applyFont="1" applyFill="1" applyBorder="1" applyAlignment="1">
      <alignment horizontal="center" vertical="top"/>
    </xf>
    <xf numFmtId="1" fontId="47" fillId="10" borderId="17" xfId="0" applyNumberFormat="1" applyFont="1" applyFill="1" applyBorder="1" applyAlignment="1">
      <alignment horizontal="center" vertical="center"/>
    </xf>
    <xf numFmtId="9" fontId="47" fillId="10" borderId="46" xfId="0" applyNumberFormat="1" applyFont="1" applyFill="1" applyBorder="1" applyAlignment="1">
      <alignment horizontal="center" vertical="center"/>
    </xf>
    <xf numFmtId="1" fontId="47" fillId="10" borderId="16" xfId="0" applyNumberFormat="1" applyFont="1" applyFill="1" applyBorder="1" applyAlignment="1">
      <alignment horizontal="center" vertical="center"/>
    </xf>
    <xf numFmtId="9" fontId="47" fillId="10" borderId="25" xfId="0" applyNumberFormat="1" applyFont="1" applyFill="1" applyBorder="1" applyAlignment="1">
      <alignment horizontal="center" vertical="center"/>
    </xf>
    <xf numFmtId="0" fontId="67" fillId="0" borderId="0" xfId="0" applyFont="1"/>
    <xf numFmtId="0" fontId="55" fillId="0" borderId="0" xfId="0" applyFont="1" applyFill="1" applyBorder="1"/>
    <xf numFmtId="0" fontId="69" fillId="0" borderId="0" xfId="0" applyFont="1" applyFill="1" applyBorder="1"/>
    <xf numFmtId="0" fontId="50" fillId="0" borderId="4" xfId="0" applyFont="1" applyFill="1" applyBorder="1" applyAlignment="1">
      <alignment vertical="center" wrapText="1"/>
    </xf>
    <xf numFmtId="0" fontId="62" fillId="0" borderId="4" xfId="0" applyFont="1" applyFill="1" applyBorder="1" applyAlignment="1">
      <alignment wrapText="1"/>
    </xf>
    <xf numFmtId="0" fontId="62" fillId="0" borderId="4" xfId="0" applyFont="1" applyFill="1" applyBorder="1" applyAlignment="1">
      <alignment vertical="center" wrapText="1"/>
    </xf>
    <xf numFmtId="0" fontId="62" fillId="0" borderId="80" xfId="0" applyFont="1" applyFill="1" applyBorder="1" applyAlignment="1">
      <alignment wrapText="1"/>
    </xf>
    <xf numFmtId="0" fontId="62" fillId="0" borderId="4" xfId="0" applyFont="1" applyFill="1" applyBorder="1" applyAlignment="1">
      <alignment vertical="top" wrapText="1"/>
    </xf>
    <xf numFmtId="0" fontId="50" fillId="0" borderId="39" xfId="0" applyFont="1" applyFill="1" applyBorder="1" applyAlignment="1">
      <alignment vertical="center" wrapText="1"/>
    </xf>
    <xf numFmtId="0" fontId="50" fillId="0" borderId="17" xfId="0" applyFont="1" applyFill="1" applyBorder="1" applyAlignment="1">
      <alignment vertical="center" wrapText="1"/>
    </xf>
    <xf numFmtId="0" fontId="62" fillId="0" borderId="17" xfId="0" applyFont="1" applyFill="1" applyBorder="1" applyAlignment="1">
      <alignment vertical="center" wrapText="1"/>
    </xf>
    <xf numFmtId="0" fontId="50" fillId="0" borderId="4" xfId="0" applyFont="1" applyFill="1" applyBorder="1" applyAlignment="1">
      <alignment wrapText="1"/>
    </xf>
    <xf numFmtId="0" fontId="62" fillId="0" borderId="3" xfId="0" applyFont="1" applyFill="1" applyBorder="1" applyAlignment="1">
      <alignment wrapText="1"/>
    </xf>
    <xf numFmtId="0" fontId="71" fillId="0" borderId="4" xfId="1" applyFont="1" applyFill="1" applyBorder="1" applyAlignment="1">
      <alignment vertical="center" wrapText="1"/>
    </xf>
    <xf numFmtId="0" fontId="50" fillId="0" borderId="4" xfId="0" applyFont="1" applyFill="1" applyBorder="1" applyAlignment="1">
      <alignment vertical="center"/>
    </xf>
    <xf numFmtId="0" fontId="50" fillId="0" borderId="4" xfId="0" applyFont="1" applyFill="1" applyBorder="1" applyAlignment="1">
      <alignment horizontal="left" vertical="center" wrapText="1"/>
    </xf>
    <xf numFmtId="0" fontId="50" fillId="0" borderId="39" xfId="0" applyFont="1" applyFill="1" applyBorder="1" applyAlignment="1">
      <alignment horizontal="left" vertical="center" wrapText="1"/>
    </xf>
    <xf numFmtId="0" fontId="62" fillId="0" borderId="4" xfId="2" applyFont="1" applyFill="1" applyBorder="1" applyAlignment="1">
      <alignment vertical="center" wrapText="1"/>
    </xf>
    <xf numFmtId="0" fontId="62" fillId="0" borderId="4" xfId="1" applyFont="1" applyFill="1" applyBorder="1" applyAlignment="1">
      <alignment vertical="center" wrapText="1"/>
    </xf>
    <xf numFmtId="16" fontId="50" fillId="0" borderId="4" xfId="0" applyNumberFormat="1" applyFont="1" applyFill="1" applyBorder="1" applyAlignment="1">
      <alignment horizontal="left" vertical="center" wrapText="1"/>
    </xf>
    <xf numFmtId="49" fontId="50" fillId="0" borderId="4" xfId="0" applyNumberFormat="1" applyFont="1" applyFill="1" applyBorder="1" applyAlignment="1">
      <alignment horizontal="left" vertical="center" wrapText="1"/>
    </xf>
    <xf numFmtId="0" fontId="62" fillId="0" borderId="4" xfId="0" applyFont="1" applyFill="1" applyBorder="1" applyAlignment="1">
      <alignment horizontal="left" vertical="center" wrapText="1"/>
    </xf>
    <xf numFmtId="9" fontId="50" fillId="0" borderId="4" xfId="0" applyNumberFormat="1" applyFont="1" applyFill="1" applyBorder="1" applyAlignment="1">
      <alignment horizontal="center" vertical="center" wrapText="1"/>
    </xf>
    <xf numFmtId="0" fontId="50" fillId="0" borderId="4" xfId="0" applyFont="1" applyFill="1" applyBorder="1" applyAlignment="1">
      <alignment horizontal="center" vertical="center" wrapText="1"/>
    </xf>
    <xf numFmtId="0" fontId="72" fillId="12" borderId="4" xfId="1" applyFont="1" applyFill="1" applyBorder="1" applyAlignment="1">
      <alignment vertical="center" wrapText="1"/>
    </xf>
    <xf numFmtId="0" fontId="62" fillId="13" borderId="4" xfId="0" applyFont="1" applyFill="1" applyBorder="1" applyAlignment="1">
      <alignment wrapText="1"/>
    </xf>
    <xf numFmtId="0" fontId="72" fillId="12" borderId="4" xfId="0" applyFont="1" applyFill="1" applyBorder="1" applyAlignment="1">
      <alignment vertical="center" wrapText="1"/>
    </xf>
    <xf numFmtId="0" fontId="73" fillId="4" borderId="0" xfId="0" applyFont="1" applyFill="1"/>
    <xf numFmtId="0" fontId="55" fillId="4" borderId="0" xfId="0" applyFont="1" applyFill="1"/>
    <xf numFmtId="0" fontId="75" fillId="12" borderId="4" xfId="0" applyFont="1" applyFill="1" applyBorder="1" applyAlignment="1">
      <alignment horizontal="left" wrapText="1"/>
    </xf>
    <xf numFmtId="14" fontId="52" fillId="0" borderId="11" xfId="0" applyNumberFormat="1" applyFont="1" applyBorder="1" applyAlignment="1">
      <alignment horizontal="center"/>
    </xf>
    <xf numFmtId="14" fontId="52" fillId="0" borderId="30" xfId="0" applyNumberFormat="1" applyFont="1" applyBorder="1" applyAlignment="1">
      <alignment horizontal="center"/>
    </xf>
    <xf numFmtId="14" fontId="52" fillId="0" borderId="18" xfId="0" applyNumberFormat="1" applyFont="1" applyBorder="1" applyAlignment="1">
      <alignment horizontal="center"/>
    </xf>
    <xf numFmtId="0" fontId="61" fillId="0" borderId="64" xfId="0" applyFont="1" applyBorder="1" applyAlignment="1">
      <alignment horizontal="center" vertical="center" wrapText="1"/>
    </xf>
    <xf numFmtId="0" fontId="49" fillId="0" borderId="72" xfId="0" applyFont="1" applyBorder="1" applyAlignment="1">
      <alignment horizontal="center" vertical="center"/>
    </xf>
    <xf numFmtId="0" fontId="49" fillId="0" borderId="70" xfId="0" applyFont="1" applyBorder="1" applyAlignment="1">
      <alignment horizontal="center" vertical="center"/>
    </xf>
    <xf numFmtId="0" fontId="52" fillId="0" borderId="72" xfId="0" applyFont="1" applyBorder="1" applyAlignment="1">
      <alignment horizontal="center" vertical="center"/>
    </xf>
    <xf numFmtId="0" fontId="52" fillId="0" borderId="37" xfId="0" applyFont="1" applyBorder="1" applyAlignment="1">
      <alignment horizontal="center" vertical="center"/>
    </xf>
    <xf numFmtId="0" fontId="52" fillId="0" borderId="70" xfId="0" applyFont="1" applyBorder="1" applyAlignment="1">
      <alignment horizontal="center" vertical="center"/>
    </xf>
    <xf numFmtId="0" fontId="49" fillId="0" borderId="37" xfId="0" applyFont="1" applyBorder="1" applyAlignment="1">
      <alignment horizontal="left" vertical="center"/>
    </xf>
    <xf numFmtId="0" fontId="49" fillId="0" borderId="71" xfId="0" applyFont="1" applyBorder="1"/>
    <xf numFmtId="0" fontId="49" fillId="0" borderId="68" xfId="0" applyFont="1" applyFill="1" applyBorder="1" applyAlignment="1">
      <alignment horizontal="left" vertical="center"/>
    </xf>
    <xf numFmtId="0" fontId="49" fillId="0" borderId="28" xfId="0" applyFont="1" applyBorder="1" applyAlignment="1">
      <alignment horizontal="center" vertical="center" wrapText="1"/>
    </xf>
    <xf numFmtId="0" fontId="42" fillId="0" borderId="0" xfId="0" applyFont="1"/>
    <xf numFmtId="0" fontId="62" fillId="0" borderId="3" xfId="0" applyFont="1" applyFill="1" applyBorder="1" applyAlignment="1">
      <alignment vertical="center" wrapText="1"/>
    </xf>
    <xf numFmtId="1" fontId="50" fillId="10" borderId="13" xfId="0" applyNumberFormat="1" applyFont="1" applyFill="1" applyBorder="1" applyAlignment="1" applyProtection="1">
      <alignment horizontal="center"/>
    </xf>
    <xf numFmtId="1" fontId="50" fillId="10" borderId="19" xfId="0" applyNumberFormat="1" applyFont="1" applyFill="1" applyBorder="1" applyAlignment="1" applyProtection="1">
      <alignment horizontal="center"/>
    </xf>
    <xf numFmtId="1" fontId="50" fillId="10" borderId="32" xfId="0" applyNumberFormat="1" applyFont="1" applyFill="1" applyBorder="1" applyAlignment="1" applyProtection="1">
      <alignment horizontal="center"/>
    </xf>
    <xf numFmtId="1" fontId="50" fillId="10" borderId="35" xfId="0" applyNumberFormat="1" applyFont="1" applyFill="1" applyBorder="1" applyAlignment="1" applyProtection="1">
      <alignment horizontal="center"/>
    </xf>
    <xf numFmtId="1" fontId="50" fillId="10" borderId="37" xfId="0" applyNumberFormat="1" applyFont="1" applyFill="1" applyBorder="1" applyAlignment="1" applyProtection="1">
      <alignment horizontal="center"/>
    </xf>
    <xf numFmtId="1" fontId="50" fillId="10" borderId="70" xfId="0" applyNumberFormat="1" applyFont="1" applyFill="1" applyBorder="1" applyAlignment="1" applyProtection="1">
      <alignment horizontal="center"/>
    </xf>
    <xf numFmtId="1" fontId="50" fillId="10" borderId="66" xfId="0" applyNumberFormat="1" applyFont="1" applyFill="1" applyBorder="1" applyAlignment="1">
      <alignment horizontal="center" vertical="top"/>
    </xf>
    <xf numFmtId="1" fontId="50" fillId="10" borderId="3" xfId="0" applyNumberFormat="1" applyFont="1" applyFill="1" applyBorder="1" applyAlignment="1">
      <alignment horizontal="center" vertical="top"/>
    </xf>
    <xf numFmtId="1" fontId="50" fillId="10" borderId="44" xfId="0" applyNumberFormat="1" applyFont="1" applyFill="1" applyBorder="1" applyAlignment="1">
      <alignment horizontal="center" vertical="top"/>
    </xf>
    <xf numFmtId="1" fontId="50" fillId="10" borderId="33" xfId="0" applyNumberFormat="1" applyFont="1" applyFill="1" applyBorder="1" applyAlignment="1">
      <alignment horizontal="center" vertical="top" wrapText="1"/>
    </xf>
    <xf numFmtId="1" fontId="50" fillId="10" borderId="20" xfId="0" applyNumberFormat="1" applyFont="1" applyFill="1" applyBorder="1" applyAlignment="1">
      <alignment horizontal="center" vertical="top" wrapText="1"/>
    </xf>
    <xf numFmtId="1" fontId="50" fillId="10" borderId="41" xfId="0" applyNumberFormat="1" applyFont="1" applyFill="1" applyBorder="1" applyAlignment="1">
      <alignment horizontal="center" vertical="top" wrapText="1"/>
    </xf>
    <xf numFmtId="49" fontId="63" fillId="0" borderId="4" xfId="0" applyNumberFormat="1" applyFont="1" applyBorder="1" applyAlignment="1">
      <alignment wrapText="1"/>
    </xf>
    <xf numFmtId="0" fontId="63" fillId="0" borderId="4" xfId="0" applyFont="1" applyBorder="1" applyAlignment="1">
      <alignment wrapText="1"/>
    </xf>
    <xf numFmtId="49" fontId="78" fillId="0" borderId="0" xfId="0" applyNumberFormat="1" applyFont="1" applyAlignment="1">
      <alignment horizontal="left" wrapText="1"/>
    </xf>
    <xf numFmtId="1" fontId="47" fillId="10" borderId="70" xfId="0" applyNumberFormat="1" applyFont="1" applyFill="1" applyBorder="1" applyAlignment="1">
      <alignment horizontal="center" vertical="center"/>
    </xf>
    <xf numFmtId="1" fontId="50" fillId="10" borderId="3" xfId="0" applyNumberFormat="1" applyFont="1" applyFill="1" applyBorder="1" applyAlignment="1">
      <alignment horizontal="center" vertical="center"/>
    </xf>
    <xf numFmtId="1" fontId="50" fillId="10" borderId="20" xfId="0" applyNumberFormat="1" applyFont="1" applyFill="1" applyBorder="1" applyAlignment="1">
      <alignment horizontal="center" vertical="center"/>
    </xf>
    <xf numFmtId="1" fontId="50" fillId="10" borderId="36" xfId="0" applyNumberFormat="1" applyFont="1" applyFill="1" applyBorder="1" applyAlignment="1">
      <alignment horizontal="center" vertical="center"/>
    </xf>
    <xf numFmtId="1" fontId="50" fillId="10" borderId="44" xfId="0" applyNumberFormat="1" applyFont="1" applyFill="1" applyBorder="1" applyAlignment="1">
      <alignment horizontal="center" vertical="center"/>
    </xf>
    <xf numFmtId="1" fontId="47" fillId="11" borderId="14" xfId="0" applyNumberFormat="1" applyFont="1" applyFill="1" applyBorder="1" applyAlignment="1">
      <alignment horizontal="center" vertical="center"/>
    </xf>
    <xf numFmtId="1" fontId="47" fillId="11" borderId="18" xfId="0" applyNumberFormat="1" applyFont="1" applyFill="1" applyBorder="1" applyAlignment="1">
      <alignment horizontal="center" vertical="center"/>
    </xf>
    <xf numFmtId="1" fontId="47" fillId="11" borderId="30" xfId="0" applyNumberFormat="1" applyFont="1" applyFill="1" applyBorder="1" applyAlignment="1">
      <alignment horizontal="center" vertical="center"/>
    </xf>
    <xf numFmtId="0" fontId="51" fillId="0" borderId="48" xfId="0" applyFont="1" applyBorder="1" applyAlignment="1">
      <alignment horizontal="center"/>
    </xf>
    <xf numFmtId="0" fontId="51" fillId="0" borderId="64" xfId="0" applyFont="1" applyBorder="1" applyAlignment="1">
      <alignment horizontal="center"/>
    </xf>
    <xf numFmtId="0" fontId="50" fillId="0" borderId="4" xfId="0" applyFont="1" applyBorder="1" applyAlignment="1" applyProtection="1">
      <alignment vertical="center" wrapText="1"/>
    </xf>
    <xf numFmtId="0" fontId="50" fillId="0" borderId="4" xfId="0" applyFont="1" applyFill="1" applyBorder="1" applyAlignment="1" applyProtection="1">
      <alignment vertical="center" wrapText="1"/>
    </xf>
    <xf numFmtId="0" fontId="47" fillId="10" borderId="70" xfId="0" applyFont="1" applyFill="1" applyBorder="1" applyAlignment="1">
      <alignment horizontal="center" vertical="center" wrapText="1"/>
    </xf>
    <xf numFmtId="1" fontId="50" fillId="10" borderId="66" xfId="0" applyNumberFormat="1" applyFont="1" applyFill="1" applyBorder="1" applyAlignment="1">
      <alignment horizontal="center" vertical="center"/>
    </xf>
    <xf numFmtId="0" fontId="81" fillId="0" borderId="0" xfId="0" applyFont="1"/>
    <xf numFmtId="0" fontId="50" fillId="0" borderId="1" xfId="0" applyFont="1" applyFill="1" applyBorder="1" applyAlignment="1">
      <alignment vertical="center" wrapText="1"/>
    </xf>
    <xf numFmtId="0" fontId="51" fillId="0" borderId="0" xfId="0" applyFont="1" applyBorder="1" applyAlignment="1">
      <alignment vertical="center" wrapText="1"/>
    </xf>
    <xf numFmtId="0" fontId="52" fillId="0" borderId="0" xfId="0" applyFont="1" applyBorder="1" applyAlignment="1">
      <alignment horizontal="center"/>
    </xf>
    <xf numFmtId="0" fontId="76" fillId="0" borderId="0" xfId="0" applyFont="1" applyFill="1" applyBorder="1" applyAlignment="1">
      <alignment vertical="center" wrapText="1"/>
    </xf>
    <xf numFmtId="0" fontId="76" fillId="0" borderId="0" xfId="0" applyFont="1" applyFill="1" applyBorder="1" applyAlignment="1">
      <alignment horizontal="left" vertical="top"/>
    </xf>
    <xf numFmtId="1" fontId="47" fillId="10" borderId="25" xfId="0" applyNumberFormat="1" applyFont="1" applyFill="1" applyBorder="1" applyAlignment="1">
      <alignment horizontal="center" vertical="center"/>
    </xf>
    <xf numFmtId="1" fontId="66" fillId="10" borderId="12" xfId="0" applyNumberFormat="1" applyFont="1" applyFill="1" applyBorder="1" applyAlignment="1">
      <alignment horizontal="center" vertical="center"/>
    </xf>
    <xf numFmtId="1" fontId="66" fillId="10" borderId="15" xfId="0" applyNumberFormat="1" applyFont="1" applyFill="1" applyBorder="1" applyAlignment="1">
      <alignment horizontal="center" vertical="center"/>
    </xf>
    <xf numFmtId="1" fontId="66" fillId="10" borderId="27" xfId="0" applyNumberFormat="1" applyFont="1" applyFill="1" applyBorder="1" applyAlignment="1">
      <alignment horizontal="center" vertical="center"/>
    </xf>
    <xf numFmtId="1" fontId="66" fillId="10" borderId="35" xfId="0" applyNumberFormat="1" applyFont="1" applyFill="1" applyBorder="1" applyAlignment="1">
      <alignment horizontal="center" vertical="center"/>
    </xf>
    <xf numFmtId="14" fontId="61" fillId="0" borderId="11" xfId="0" applyNumberFormat="1" applyFont="1" applyBorder="1" applyAlignment="1">
      <alignment horizontal="center"/>
    </xf>
    <xf numFmtId="14" fontId="61" fillId="0" borderId="30" xfId="0" applyNumberFormat="1" applyFont="1" applyBorder="1" applyAlignment="1">
      <alignment horizontal="center"/>
    </xf>
    <xf numFmtId="14" fontId="61" fillId="0" borderId="18" xfId="0" applyNumberFormat="1" applyFont="1" applyBorder="1" applyAlignment="1">
      <alignment horizontal="center"/>
    </xf>
    <xf numFmtId="0" fontId="0" fillId="0" borderId="0" xfId="0"/>
    <xf numFmtId="1" fontId="84" fillId="0" borderId="38" xfId="0" applyNumberFormat="1" applyFont="1" applyFill="1" applyBorder="1" applyAlignment="1" applyProtection="1">
      <alignment horizontal="center" vertical="center" wrapText="1"/>
    </xf>
    <xf numFmtId="1" fontId="84" fillId="0" borderId="40" xfId="0" applyNumberFormat="1" applyFont="1" applyFill="1" applyBorder="1" applyAlignment="1" applyProtection="1">
      <alignment horizontal="center" vertical="center" wrapText="1"/>
    </xf>
    <xf numFmtId="1" fontId="85" fillId="10" borderId="61" xfId="0" applyNumberFormat="1" applyFont="1" applyFill="1" applyBorder="1" applyAlignment="1">
      <alignment horizontal="center" vertical="center"/>
    </xf>
    <xf numFmtId="10" fontId="85" fillId="10" borderId="63" xfId="0" applyNumberFormat="1" applyFont="1" applyFill="1" applyBorder="1" applyAlignment="1">
      <alignment horizontal="center" vertical="center"/>
    </xf>
    <xf numFmtId="1" fontId="85" fillId="10" borderId="45" xfId="0" applyNumberFormat="1" applyFont="1" applyFill="1" applyBorder="1" applyAlignment="1">
      <alignment horizontal="center" vertical="center"/>
    </xf>
    <xf numFmtId="166" fontId="85" fillId="10" borderId="46" xfId="0" applyNumberFormat="1" applyFont="1" applyFill="1" applyBorder="1" applyAlignment="1">
      <alignment horizontal="center" vertical="center"/>
    </xf>
    <xf numFmtId="1" fontId="85" fillId="10" borderId="20" xfId="0" applyNumberFormat="1" applyFont="1" applyFill="1" applyBorder="1" applyAlignment="1">
      <alignment horizontal="center" vertical="center"/>
    </xf>
    <xf numFmtId="166" fontId="85" fillId="10" borderId="36" xfId="0" applyNumberFormat="1" applyFont="1" applyFill="1" applyBorder="1" applyAlignment="1">
      <alignment horizontal="center" vertical="center"/>
    </xf>
    <xf numFmtId="1" fontId="85" fillId="10" borderId="41" xfId="0" applyNumberFormat="1" applyFont="1" applyFill="1" applyBorder="1" applyAlignment="1">
      <alignment horizontal="center" vertical="center"/>
    </xf>
    <xf numFmtId="166" fontId="85" fillId="10" borderId="42" xfId="0" applyNumberFormat="1" applyFont="1" applyFill="1" applyBorder="1" applyAlignment="1">
      <alignment horizontal="center" vertical="center"/>
    </xf>
    <xf numFmtId="1" fontId="85" fillId="10" borderId="33" xfId="0" applyNumberFormat="1" applyFont="1" applyFill="1" applyBorder="1" applyAlignment="1">
      <alignment horizontal="center" vertical="center"/>
    </xf>
    <xf numFmtId="166" fontId="85" fillId="10" borderId="34" xfId="0" applyNumberFormat="1" applyFont="1" applyFill="1" applyBorder="1" applyAlignment="1">
      <alignment horizontal="center" vertical="center"/>
    </xf>
    <xf numFmtId="1" fontId="87" fillId="10" borderId="20" xfId="0" applyNumberFormat="1" applyFont="1" applyFill="1" applyBorder="1" applyAlignment="1">
      <alignment horizontal="center" vertical="center"/>
    </xf>
    <xf numFmtId="166" fontId="87" fillId="10" borderId="36" xfId="0" applyNumberFormat="1" applyFont="1" applyFill="1" applyBorder="1" applyAlignment="1">
      <alignment horizontal="center" vertical="center"/>
    </xf>
    <xf numFmtId="1" fontId="87" fillId="10" borderId="38" xfId="0" applyNumberFormat="1" applyFont="1" applyFill="1" applyBorder="1" applyAlignment="1">
      <alignment horizontal="center" vertical="center"/>
    </xf>
    <xf numFmtId="166" fontId="87" fillId="10" borderId="40" xfId="0" applyNumberFormat="1" applyFont="1" applyFill="1" applyBorder="1" applyAlignment="1">
      <alignment horizontal="center" vertical="center"/>
    </xf>
    <xf numFmtId="1" fontId="87" fillId="10" borderId="41" xfId="0" applyNumberFormat="1" applyFont="1" applyFill="1" applyBorder="1" applyAlignment="1">
      <alignment horizontal="center" vertical="center"/>
    </xf>
    <xf numFmtId="166" fontId="87" fillId="10" borderId="42" xfId="0" applyNumberFormat="1" applyFont="1" applyFill="1" applyBorder="1" applyAlignment="1">
      <alignment horizontal="center" vertical="center"/>
    </xf>
    <xf numFmtId="1" fontId="87" fillId="10" borderId="33" xfId="0" applyNumberFormat="1" applyFont="1" applyFill="1" applyBorder="1" applyAlignment="1">
      <alignment horizontal="center" vertical="center"/>
    </xf>
    <xf numFmtId="166" fontId="87" fillId="10" borderId="34" xfId="0" applyNumberFormat="1" applyFont="1" applyFill="1" applyBorder="1" applyAlignment="1">
      <alignment horizontal="center" vertical="center"/>
    </xf>
    <xf numFmtId="0" fontId="86" fillId="0" borderId="41" xfId="0" applyFont="1" applyBorder="1" applyAlignment="1">
      <alignment horizontal="center" vertical="center" wrapText="1"/>
    </xf>
    <xf numFmtId="0" fontId="86" fillId="0" borderId="28" xfId="0" applyFont="1" applyBorder="1" applyAlignment="1">
      <alignment horizontal="center" vertical="center" wrapText="1"/>
    </xf>
    <xf numFmtId="0" fontId="86" fillId="0" borderId="42" xfId="0" applyFont="1" applyBorder="1" applyAlignment="1">
      <alignment horizontal="center" vertical="center" wrapText="1"/>
    </xf>
    <xf numFmtId="1" fontId="85" fillId="10" borderId="35" xfId="0" applyNumberFormat="1" applyFont="1" applyFill="1" applyBorder="1" applyAlignment="1">
      <alignment horizontal="center" vertical="center" wrapText="1"/>
    </xf>
    <xf numFmtId="1" fontId="85" fillId="10" borderId="12" xfId="0" applyNumberFormat="1" applyFont="1" applyFill="1" applyBorder="1" applyAlignment="1">
      <alignment horizontal="center" vertical="center" wrapText="1"/>
    </xf>
    <xf numFmtId="1" fontId="85" fillId="10" borderId="33" xfId="0" applyNumberFormat="1" applyFont="1" applyFill="1" applyBorder="1" applyAlignment="1">
      <alignment horizontal="center" vertical="center" wrapText="1"/>
    </xf>
    <xf numFmtId="1" fontId="85" fillId="10" borderId="9" xfId="0" applyNumberFormat="1" applyFont="1" applyFill="1" applyBorder="1" applyAlignment="1">
      <alignment horizontal="center" vertical="center" wrapText="1"/>
    </xf>
    <xf numFmtId="1" fontId="85" fillId="10" borderId="34" xfId="0" applyNumberFormat="1" applyFont="1" applyFill="1" applyBorder="1" applyAlignment="1">
      <alignment horizontal="center" vertical="center" wrapText="1"/>
    </xf>
    <xf numFmtId="1" fontId="88" fillId="10" borderId="13" xfId="0" applyNumberFormat="1" applyFont="1" applyFill="1" applyBorder="1" applyAlignment="1">
      <alignment horizontal="center" vertical="center" wrapText="1"/>
    </xf>
    <xf numFmtId="0" fontId="88" fillId="11" borderId="13" xfId="0" applyNumberFormat="1" applyFont="1" applyFill="1" applyBorder="1" applyAlignment="1">
      <alignment horizontal="left" vertical="top"/>
    </xf>
    <xf numFmtId="1" fontId="85" fillId="10" borderId="37" xfId="0" applyNumberFormat="1" applyFont="1" applyFill="1" applyBorder="1" applyAlignment="1">
      <alignment horizontal="center" vertical="center"/>
    </xf>
    <xf numFmtId="1" fontId="85" fillId="10" borderId="2" xfId="0" applyNumberFormat="1" applyFont="1" applyFill="1" applyBorder="1" applyAlignment="1">
      <alignment horizontal="center" vertical="center"/>
    </xf>
    <xf numFmtId="1" fontId="85" fillId="10" borderId="4" xfId="0" applyNumberFormat="1" applyFont="1" applyFill="1" applyBorder="1" applyAlignment="1">
      <alignment horizontal="center" vertical="center"/>
    </xf>
    <xf numFmtId="1" fontId="85" fillId="10" borderId="36" xfId="0" applyNumberFormat="1" applyFont="1" applyFill="1" applyBorder="1" applyAlignment="1">
      <alignment horizontal="center" vertical="center"/>
    </xf>
    <xf numFmtId="1" fontId="88" fillId="10" borderId="19" xfId="0" applyNumberFormat="1" applyFont="1" applyFill="1" applyBorder="1" applyAlignment="1">
      <alignment horizontal="center" vertical="center"/>
    </xf>
    <xf numFmtId="0" fontId="88" fillId="11" borderId="19" xfId="0" applyNumberFormat="1" applyFont="1" applyFill="1" applyBorder="1" applyAlignment="1">
      <alignment horizontal="left" vertical="top"/>
    </xf>
    <xf numFmtId="1" fontId="89" fillId="10" borderId="37" xfId="0" applyNumberFormat="1" applyFont="1" applyFill="1" applyBorder="1" applyAlignment="1">
      <alignment horizontal="center" vertical="center"/>
    </xf>
    <xf numFmtId="1" fontId="89" fillId="10" borderId="2" xfId="0" applyNumberFormat="1" applyFont="1" applyFill="1" applyBorder="1" applyAlignment="1">
      <alignment horizontal="center" vertical="center"/>
    </xf>
    <xf numFmtId="1" fontId="89" fillId="10" borderId="20" xfId="0" applyNumberFormat="1" applyFont="1" applyFill="1" applyBorder="1" applyAlignment="1">
      <alignment horizontal="center" vertical="center"/>
    </xf>
    <xf numFmtId="1" fontId="89" fillId="10" borderId="4" xfId="0" applyNumberFormat="1" applyFont="1" applyFill="1" applyBorder="1" applyAlignment="1">
      <alignment horizontal="center" vertical="center"/>
    </xf>
    <xf numFmtId="1" fontId="89" fillId="10" borderId="36" xfId="0" applyNumberFormat="1" applyFont="1" applyFill="1" applyBorder="1" applyAlignment="1">
      <alignment horizontal="center" vertical="center"/>
    </xf>
    <xf numFmtId="1" fontId="90" fillId="10" borderId="19" xfId="0" applyNumberFormat="1" applyFont="1" applyFill="1" applyBorder="1"/>
    <xf numFmtId="0" fontId="90" fillId="11" borderId="19" xfId="0" applyNumberFormat="1" applyFont="1" applyFill="1" applyBorder="1" applyAlignment="1">
      <alignment horizontal="left" vertical="top"/>
    </xf>
    <xf numFmtId="0" fontId="89" fillId="11" borderId="21" xfId="0" applyFont="1" applyFill="1" applyBorder="1" applyAlignment="1">
      <alignment horizontal="left"/>
    </xf>
    <xf numFmtId="0" fontId="89" fillId="11" borderId="22" xfId="0" applyFont="1" applyFill="1" applyBorder="1" applyAlignment="1">
      <alignment horizontal="left"/>
    </xf>
    <xf numFmtId="1" fontId="89" fillId="10" borderId="71" xfId="0" applyNumberFormat="1" applyFont="1" applyFill="1" applyBorder="1" applyAlignment="1">
      <alignment horizontal="center" vertical="center"/>
    </xf>
    <xf numFmtId="1" fontId="89" fillId="10" borderId="22" xfId="0" applyNumberFormat="1" applyFont="1" applyFill="1" applyBorder="1" applyAlignment="1">
      <alignment horizontal="center" vertical="center"/>
    </xf>
    <xf numFmtId="1" fontId="89" fillId="10" borderId="38" xfId="0" applyNumberFormat="1" applyFont="1" applyFill="1" applyBorder="1" applyAlignment="1">
      <alignment horizontal="center" vertical="center"/>
    </xf>
    <xf numFmtId="1" fontId="89" fillId="10" borderId="39" xfId="0" applyNumberFormat="1" applyFont="1" applyFill="1" applyBorder="1" applyAlignment="1">
      <alignment horizontal="center" vertical="center"/>
    </xf>
    <xf numFmtId="1" fontId="89" fillId="10" borderId="40" xfId="0" applyNumberFormat="1" applyFont="1" applyFill="1" applyBorder="1" applyAlignment="1">
      <alignment horizontal="center" vertical="center"/>
    </xf>
    <xf numFmtId="1" fontId="90" fillId="10" borderId="81" xfId="0" applyNumberFormat="1" applyFont="1" applyFill="1" applyBorder="1"/>
    <xf numFmtId="0" fontId="90" fillId="11" borderId="81" xfId="0" applyNumberFormat="1" applyFont="1" applyFill="1" applyBorder="1" applyAlignment="1">
      <alignment horizontal="left" vertical="top"/>
    </xf>
    <xf numFmtId="1" fontId="89" fillId="10" borderId="70" xfId="0" applyNumberFormat="1" applyFont="1" applyFill="1" applyBorder="1" applyAlignment="1">
      <alignment horizontal="center" vertical="center"/>
    </xf>
    <xf numFmtId="1" fontId="89" fillId="10" borderId="31" xfId="0" applyNumberFormat="1" applyFont="1" applyFill="1" applyBorder="1" applyAlignment="1">
      <alignment horizontal="center" vertical="center"/>
    </xf>
    <xf numFmtId="1" fontId="89" fillId="10" borderId="41" xfId="0" applyNumberFormat="1" applyFont="1" applyFill="1" applyBorder="1" applyAlignment="1">
      <alignment horizontal="center" vertical="center"/>
    </xf>
    <xf numFmtId="1" fontId="89" fillId="10" borderId="28" xfId="0" applyNumberFormat="1" applyFont="1" applyFill="1" applyBorder="1" applyAlignment="1">
      <alignment horizontal="center" vertical="center"/>
    </xf>
    <xf numFmtId="1" fontId="89" fillId="10" borderId="42" xfId="0" applyNumberFormat="1" applyFont="1" applyFill="1" applyBorder="1" applyAlignment="1">
      <alignment horizontal="center" vertical="center"/>
    </xf>
    <xf numFmtId="1" fontId="90" fillId="10" borderId="32" xfId="0" applyNumberFormat="1" applyFont="1" applyFill="1" applyBorder="1"/>
    <xf numFmtId="0" fontId="90" fillId="11" borderId="32" xfId="0" applyNumberFormat="1" applyFont="1" applyFill="1" applyBorder="1" applyAlignment="1">
      <alignment horizontal="left" vertical="top"/>
    </xf>
    <xf numFmtId="0" fontId="0" fillId="0" borderId="0" xfId="0"/>
    <xf numFmtId="9" fontId="59" fillId="0" borderId="42" xfId="0" applyNumberFormat="1" applyFont="1" applyBorder="1" applyAlignment="1">
      <alignment horizontal="center"/>
    </xf>
    <xf numFmtId="2" fontId="41" fillId="10" borderId="70" xfId="0" applyNumberFormat="1" applyFont="1" applyFill="1" applyBorder="1" applyAlignment="1">
      <alignment horizontal="center" vertical="center"/>
    </xf>
    <xf numFmtId="10" fontId="41" fillId="10" borderId="70" xfId="0" applyNumberFormat="1" applyFont="1" applyFill="1" applyBorder="1" applyAlignment="1">
      <alignment horizontal="center" vertical="center"/>
    </xf>
    <xf numFmtId="2" fontId="41" fillId="10" borderId="72" xfId="0" applyNumberFormat="1" applyFont="1" applyFill="1" applyBorder="1" applyAlignment="1">
      <alignment horizontal="center" vertical="center"/>
    </xf>
    <xf numFmtId="2" fontId="41" fillId="10" borderId="37" xfId="0" applyNumberFormat="1" applyFont="1" applyFill="1" applyBorder="1" applyAlignment="1">
      <alignment horizontal="center" vertical="center"/>
    </xf>
    <xf numFmtId="0" fontId="49" fillId="10" borderId="41" xfId="0" applyNumberFormat="1" applyFont="1" applyFill="1" applyBorder="1" applyAlignment="1">
      <alignment horizontal="center" vertical="center"/>
    </xf>
    <xf numFmtId="0" fontId="49" fillId="10" borderId="28" xfId="0" applyNumberFormat="1" applyFont="1" applyFill="1" applyBorder="1" applyAlignment="1">
      <alignment horizontal="center" vertical="center"/>
    </xf>
    <xf numFmtId="1" fontId="49" fillId="10" borderId="42" xfId="0" applyNumberFormat="1" applyFont="1" applyFill="1" applyBorder="1" applyAlignment="1">
      <alignment horizontal="center" vertical="center"/>
    </xf>
    <xf numFmtId="0" fontId="49" fillId="10" borderId="44" xfId="0" applyNumberFormat="1" applyFont="1" applyFill="1" applyBorder="1" applyAlignment="1">
      <alignment horizontal="center" vertical="center"/>
    </xf>
    <xf numFmtId="1" fontId="49" fillId="10" borderId="28" xfId="0" applyNumberFormat="1" applyFont="1" applyFill="1" applyBorder="1" applyAlignment="1">
      <alignment horizontal="center" vertical="center"/>
    </xf>
    <xf numFmtId="0" fontId="49" fillId="10" borderId="29" xfId="0" applyNumberFormat="1" applyFont="1" applyFill="1" applyBorder="1" applyAlignment="1">
      <alignment horizontal="center" vertical="center"/>
    </xf>
    <xf numFmtId="1" fontId="49" fillId="10" borderId="41" xfId="0" applyNumberFormat="1" applyFont="1" applyFill="1" applyBorder="1" applyAlignment="1">
      <alignment horizontal="center" vertical="center"/>
    </xf>
    <xf numFmtId="9" fontId="49" fillId="10" borderId="42" xfId="0" applyNumberFormat="1" applyFont="1" applyFill="1" applyBorder="1" applyAlignment="1">
      <alignment horizontal="center" vertical="center"/>
    </xf>
    <xf numFmtId="0" fontId="50" fillId="10" borderId="9" xfId="0" applyNumberFormat="1" applyFont="1" applyFill="1" applyBorder="1" applyAlignment="1">
      <alignment horizontal="center" vertical="center"/>
    </xf>
    <xf numFmtId="0" fontId="50" fillId="10" borderId="33" xfId="0" applyNumberFormat="1" applyFont="1" applyFill="1" applyBorder="1" applyAlignment="1">
      <alignment horizontal="center" vertical="center"/>
    </xf>
    <xf numFmtId="0" fontId="50" fillId="10" borderId="34" xfId="0" applyNumberFormat="1" applyFont="1" applyFill="1" applyBorder="1" applyAlignment="1">
      <alignment horizontal="center" vertical="center"/>
    </xf>
    <xf numFmtId="0" fontId="50" fillId="10" borderId="66" xfId="0" applyNumberFormat="1" applyFont="1" applyFill="1" applyBorder="1" applyAlignment="1">
      <alignment horizontal="center" vertical="center"/>
    </xf>
    <xf numFmtId="0" fontId="50" fillId="10" borderId="10" xfId="0" applyNumberFormat="1" applyFont="1" applyFill="1" applyBorder="1" applyAlignment="1">
      <alignment horizontal="center" vertical="center"/>
    </xf>
    <xf numFmtId="0" fontId="50" fillId="10" borderId="11" xfId="0" applyNumberFormat="1" applyFont="1" applyFill="1" applyBorder="1" applyAlignment="1">
      <alignment horizontal="center" vertical="center"/>
    </xf>
    <xf numFmtId="0" fontId="50" fillId="10" borderId="35" xfId="0" applyNumberFormat="1" applyFont="1" applyFill="1" applyBorder="1" applyAlignment="1">
      <alignment horizontal="center" vertical="center"/>
    </xf>
    <xf numFmtId="0" fontId="50" fillId="10" borderId="13" xfId="0" applyNumberFormat="1" applyFont="1" applyFill="1" applyBorder="1" applyAlignment="1">
      <alignment horizontal="center" vertical="center"/>
    </xf>
    <xf numFmtId="14" fontId="52" fillId="0" borderId="14" xfId="0" applyNumberFormat="1" applyFont="1" applyBorder="1" applyAlignment="1">
      <alignment horizontal="center"/>
    </xf>
    <xf numFmtId="1" fontId="50" fillId="10" borderId="50" xfId="0" applyNumberFormat="1" applyFont="1" applyFill="1" applyBorder="1" applyAlignment="1">
      <alignment horizontal="center" vertical="center"/>
    </xf>
    <xf numFmtId="0" fontId="50" fillId="10" borderId="59" xfId="0" applyNumberFormat="1" applyFont="1" applyFill="1" applyBorder="1" applyAlignment="1">
      <alignment horizontal="center" vertical="center"/>
    </xf>
    <xf numFmtId="0" fontId="50" fillId="10" borderId="49" xfId="0" applyNumberFormat="1" applyFont="1" applyFill="1" applyBorder="1" applyAlignment="1">
      <alignment horizontal="center" vertical="center"/>
    </xf>
    <xf numFmtId="0" fontId="50" fillId="10" borderId="43" xfId="0" applyNumberFormat="1" applyFont="1" applyFill="1" applyBorder="1" applyAlignment="1">
      <alignment horizontal="center" vertical="center"/>
    </xf>
    <xf numFmtId="0" fontId="50" fillId="10" borderId="77" xfId="0" applyNumberFormat="1" applyFont="1" applyFill="1" applyBorder="1" applyAlignment="1">
      <alignment horizontal="center" vertical="center"/>
    </xf>
    <xf numFmtId="0" fontId="50" fillId="10" borderId="76" xfId="0" applyNumberFormat="1" applyFont="1" applyFill="1" applyBorder="1" applyAlignment="1">
      <alignment horizontal="center" vertical="center"/>
    </xf>
    <xf numFmtId="0" fontId="50" fillId="10" borderId="55" xfId="0" applyNumberFormat="1" applyFont="1" applyFill="1" applyBorder="1" applyAlignment="1">
      <alignment horizontal="center" vertical="center"/>
    </xf>
    <xf numFmtId="0" fontId="50" fillId="10" borderId="50" xfId="0" applyNumberFormat="1" applyFont="1" applyFill="1" applyBorder="1" applyAlignment="1">
      <alignment horizontal="center" vertical="center"/>
    </xf>
    <xf numFmtId="0" fontId="50" fillId="10" borderId="56" xfId="0" applyNumberFormat="1" applyFont="1" applyFill="1" applyBorder="1" applyAlignment="1">
      <alignment horizontal="center" vertical="center"/>
    </xf>
    <xf numFmtId="0" fontId="50" fillId="10" borderId="12" xfId="0" applyNumberFormat="1" applyFont="1" applyFill="1" applyBorder="1" applyAlignment="1">
      <alignment horizontal="center" vertical="center"/>
    </xf>
    <xf numFmtId="0" fontId="50" fillId="10" borderId="3" xfId="0" applyNumberFormat="1" applyFont="1" applyFill="1" applyBorder="1" applyAlignment="1">
      <alignment horizontal="center" vertical="center"/>
    </xf>
    <xf numFmtId="0" fontId="50" fillId="10" borderId="4" xfId="0" applyNumberFormat="1" applyFont="1" applyFill="1" applyBorder="1" applyAlignment="1">
      <alignment horizontal="center" vertical="center"/>
    </xf>
    <xf numFmtId="0" fontId="50" fillId="10" borderId="1" xfId="0" applyNumberFormat="1" applyFont="1" applyFill="1" applyBorder="1" applyAlignment="1">
      <alignment horizontal="center" vertical="center"/>
    </xf>
    <xf numFmtId="0" fontId="50" fillId="10" borderId="20" xfId="0" applyNumberFormat="1" applyFont="1" applyFill="1" applyBorder="1" applyAlignment="1">
      <alignment horizontal="center" vertical="center"/>
    </xf>
    <xf numFmtId="0" fontId="50" fillId="10" borderId="36" xfId="0" applyNumberFormat="1" applyFont="1" applyFill="1" applyBorder="1" applyAlignment="1">
      <alignment horizontal="center" vertical="center"/>
    </xf>
    <xf numFmtId="0" fontId="50" fillId="10" borderId="2" xfId="0" applyNumberFormat="1" applyFont="1" applyFill="1" applyBorder="1" applyAlignment="1">
      <alignment horizontal="center" vertical="center"/>
    </xf>
    <xf numFmtId="0" fontId="50" fillId="10" borderId="37" xfId="0" applyNumberFormat="1" applyFont="1" applyFill="1" applyBorder="1" applyAlignment="1">
      <alignment horizontal="center" vertical="center"/>
    </xf>
    <xf numFmtId="0" fontId="50" fillId="10" borderId="44" xfId="0" applyNumberFormat="1" applyFont="1" applyFill="1" applyBorder="1" applyAlignment="1">
      <alignment horizontal="center" vertical="center"/>
    </xf>
    <xf numFmtId="0" fontId="50" fillId="10" borderId="28" xfId="0" applyNumberFormat="1" applyFont="1" applyFill="1" applyBorder="1" applyAlignment="1">
      <alignment horizontal="center" vertical="center"/>
    </xf>
    <xf numFmtId="0" fontId="50" fillId="10" borderId="29" xfId="0" applyNumberFormat="1" applyFont="1" applyFill="1" applyBorder="1" applyAlignment="1">
      <alignment horizontal="center" vertical="center"/>
    </xf>
    <xf numFmtId="0" fontId="50" fillId="10" borderId="41" xfId="0" applyNumberFormat="1" applyFont="1" applyFill="1" applyBorder="1" applyAlignment="1">
      <alignment horizontal="center" vertical="center"/>
    </xf>
    <xf numFmtId="0" fontId="50" fillId="10" borderId="42" xfId="0" applyNumberFormat="1" applyFont="1" applyFill="1" applyBorder="1" applyAlignment="1">
      <alignment horizontal="center" vertical="center"/>
    </xf>
    <xf numFmtId="0" fontId="50" fillId="10" borderId="31" xfId="0" applyNumberFormat="1" applyFont="1" applyFill="1" applyBorder="1" applyAlignment="1">
      <alignment horizontal="center" vertical="center"/>
    </xf>
    <xf numFmtId="0" fontId="50" fillId="10" borderId="70" xfId="0" applyNumberFormat="1" applyFont="1" applyFill="1" applyBorder="1" applyAlignment="1">
      <alignment horizontal="center" vertical="center"/>
    </xf>
    <xf numFmtId="12" fontId="50" fillId="10" borderId="20" xfId="0" applyNumberFormat="1" applyFont="1" applyFill="1" applyBorder="1" applyAlignment="1">
      <alignment horizontal="center"/>
    </xf>
    <xf numFmtId="0" fontId="50" fillId="10" borderId="46" xfId="0" applyNumberFormat="1" applyFont="1" applyFill="1" applyBorder="1" applyAlignment="1">
      <alignment horizontal="center" vertical="center"/>
    </xf>
    <xf numFmtId="49" fontId="50" fillId="10" borderId="38" xfId="0" applyNumberFormat="1" applyFont="1" applyFill="1" applyBorder="1" applyAlignment="1">
      <alignment horizontal="center" vertical="center"/>
    </xf>
    <xf numFmtId="49" fontId="50" fillId="10" borderId="61" xfId="9" applyNumberFormat="1" applyFont="1" applyFill="1" applyBorder="1" applyAlignment="1">
      <alignment horizontal="center" vertical="center"/>
    </xf>
    <xf numFmtId="49" fontId="50" fillId="10" borderId="61" xfId="0" applyNumberFormat="1" applyFont="1" applyFill="1" applyBorder="1" applyAlignment="1">
      <alignment horizontal="center" vertical="center"/>
    </xf>
    <xf numFmtId="49" fontId="50" fillId="10" borderId="63" xfId="0" applyNumberFormat="1" applyFont="1" applyFill="1" applyBorder="1" applyAlignment="1">
      <alignment horizontal="center" vertical="center"/>
    </xf>
    <xf numFmtId="49" fontId="50" fillId="10" borderId="74" xfId="0" applyNumberFormat="1" applyFont="1" applyFill="1" applyBorder="1" applyAlignment="1">
      <alignment horizontal="center" vertical="center"/>
    </xf>
    <xf numFmtId="49" fontId="50" fillId="10" borderId="78" xfId="0" applyNumberFormat="1" applyFont="1" applyFill="1" applyBorder="1" applyAlignment="1">
      <alignment horizontal="center" vertical="center"/>
    </xf>
    <xf numFmtId="49" fontId="50" fillId="10" borderId="61" xfId="0" applyNumberFormat="1" applyFont="1" applyFill="1" applyBorder="1" applyAlignment="1">
      <alignment horizontal="center"/>
    </xf>
    <xf numFmtId="49" fontId="50" fillId="10" borderId="60" xfId="0" applyNumberFormat="1" applyFont="1" applyFill="1" applyBorder="1" applyAlignment="1">
      <alignment horizontal="center" vertical="center"/>
    </xf>
    <xf numFmtId="49" fontId="50" fillId="10" borderId="52" xfId="0" applyNumberFormat="1" applyFont="1" applyFill="1" applyBorder="1" applyAlignment="1">
      <alignment horizontal="center"/>
    </xf>
    <xf numFmtId="0" fontId="0" fillId="0" borderId="0" xfId="0"/>
    <xf numFmtId="2" fontId="50" fillId="10" borderId="36" xfId="0" applyNumberFormat="1" applyFont="1" applyFill="1" applyBorder="1" applyAlignment="1">
      <alignment horizontal="center" vertical="center"/>
    </xf>
    <xf numFmtId="1" fontId="50" fillId="10" borderId="20" xfId="0" applyNumberFormat="1" applyFont="1" applyFill="1" applyBorder="1" applyAlignment="1">
      <alignment horizontal="center" vertical="center"/>
    </xf>
    <xf numFmtId="1" fontId="50" fillId="10" borderId="36" xfId="0" applyNumberFormat="1" applyFont="1" applyFill="1" applyBorder="1" applyAlignment="1">
      <alignment horizontal="center" vertical="center"/>
    </xf>
    <xf numFmtId="1" fontId="50" fillId="10" borderId="19" xfId="0" applyNumberFormat="1" applyFont="1" applyFill="1" applyBorder="1" applyAlignment="1">
      <alignment horizontal="center" vertical="center"/>
    </xf>
    <xf numFmtId="0" fontId="50" fillId="11" borderId="2" xfId="0" applyNumberFormat="1" applyFont="1" applyFill="1" applyBorder="1" applyAlignment="1">
      <alignment horizontal="left" vertical="top"/>
    </xf>
    <xf numFmtId="0" fontId="50" fillId="11" borderId="19" xfId="0" applyNumberFormat="1" applyFont="1" applyFill="1" applyBorder="1" applyAlignment="1">
      <alignment horizontal="left" vertical="top"/>
    </xf>
    <xf numFmtId="0" fontId="0" fillId="0" borderId="0" xfId="0"/>
    <xf numFmtId="165" fontId="50" fillId="10" borderId="20" xfId="0" applyNumberFormat="1" applyFont="1" applyFill="1" applyBorder="1" applyAlignment="1">
      <alignment horizontal="center" vertical="center"/>
    </xf>
    <xf numFmtId="165" fontId="50" fillId="10" borderId="36" xfId="0" applyNumberFormat="1" applyFont="1" applyFill="1" applyBorder="1" applyAlignment="1">
      <alignment horizontal="center" vertical="center"/>
    </xf>
    <xf numFmtId="0" fontId="50" fillId="11" borderId="1" xfId="0" applyNumberFormat="1" applyFont="1" applyFill="1" applyBorder="1" applyAlignment="1">
      <alignment horizontal="left" vertical="top"/>
    </xf>
    <xf numFmtId="49" fontId="0" fillId="0" borderId="0" xfId="0" applyNumberFormat="1"/>
    <xf numFmtId="0" fontId="53" fillId="0" borderId="0" xfId="0" applyFont="1" applyBorder="1" applyAlignment="1">
      <alignment horizontal="center"/>
    </xf>
    <xf numFmtId="0" fontId="0" fillId="0" borderId="0" xfId="0"/>
    <xf numFmtId="0" fontId="53" fillId="0" borderId="27" xfId="0" applyFont="1" applyBorder="1" applyAlignment="1">
      <alignment horizontal="center"/>
    </xf>
    <xf numFmtId="10" fontId="50" fillId="10" borderId="20" xfId="3" applyNumberFormat="1" applyFont="1" applyFill="1" applyBorder="1" applyAlignment="1">
      <alignment horizontal="center" vertical="top" wrapText="1"/>
    </xf>
    <xf numFmtId="10" fontId="50" fillId="10" borderId="4" xfId="3" applyNumberFormat="1" applyFont="1" applyFill="1" applyBorder="1" applyAlignment="1">
      <alignment horizontal="center" vertical="top"/>
    </xf>
    <xf numFmtId="10" fontId="50" fillId="10" borderId="41" xfId="3" applyNumberFormat="1" applyFont="1" applyFill="1" applyBorder="1" applyAlignment="1">
      <alignment horizontal="center" vertical="top" wrapText="1"/>
    </xf>
    <xf numFmtId="10" fontId="50" fillId="10" borderId="28" xfId="3" applyNumberFormat="1" applyFont="1" applyFill="1" applyBorder="1" applyAlignment="1">
      <alignment horizontal="center" vertical="top"/>
    </xf>
    <xf numFmtId="10" fontId="50" fillId="10" borderId="42" xfId="3" applyNumberFormat="1" applyFont="1" applyFill="1" applyBorder="1" applyAlignment="1">
      <alignment horizontal="center" vertical="top"/>
    </xf>
    <xf numFmtId="10" fontId="50" fillId="10" borderId="19" xfId="0" applyNumberFormat="1" applyFont="1" applyFill="1" applyBorder="1" applyAlignment="1">
      <alignment horizontal="center" vertical="center"/>
    </xf>
    <xf numFmtId="10" fontId="50" fillId="10" borderId="19" xfId="0" applyNumberFormat="1" applyFont="1" applyFill="1" applyBorder="1" applyAlignment="1">
      <alignment horizontal="center" vertical="center" wrapText="1"/>
    </xf>
    <xf numFmtId="10" fontId="50" fillId="10" borderId="32" xfId="0" applyNumberFormat="1" applyFont="1" applyFill="1" applyBorder="1" applyAlignment="1">
      <alignment horizontal="center" vertical="center"/>
    </xf>
    <xf numFmtId="0" fontId="4" fillId="0" borderId="0" xfId="0" applyFont="1" applyFill="1" applyBorder="1" applyAlignment="1">
      <alignment horizontal="center" vertical="center"/>
    </xf>
    <xf numFmtId="0" fontId="12" fillId="0" borderId="0" xfId="0" applyFont="1" applyAlignment="1">
      <alignment horizontal="center"/>
    </xf>
    <xf numFmtId="0" fontId="0" fillId="0" borderId="0" xfId="0"/>
    <xf numFmtId="0" fontId="92" fillId="15" borderId="66" xfId="0" applyNumberFormat="1" applyFont="1" applyFill="1" applyBorder="1" applyAlignment="1">
      <alignment horizontal="left" vertical="top" wrapText="1"/>
    </xf>
    <xf numFmtId="0" fontId="92" fillId="15" borderId="9" xfId="0" applyNumberFormat="1" applyFont="1" applyFill="1" applyBorder="1" applyAlignment="1">
      <alignment horizontal="left" vertical="top" wrapText="1"/>
    </xf>
    <xf numFmtId="0" fontId="92" fillId="15" borderId="34" xfId="0" applyNumberFormat="1" applyFont="1" applyFill="1" applyBorder="1" applyAlignment="1">
      <alignment horizontal="left" vertical="top" wrapText="1"/>
    </xf>
    <xf numFmtId="0" fontId="92" fillId="15" borderId="3" xfId="0" applyNumberFormat="1" applyFont="1" applyFill="1" applyBorder="1" applyAlignment="1">
      <alignment horizontal="left" vertical="top" wrapText="1"/>
    </xf>
    <xf numFmtId="0" fontId="92" fillId="15" borderId="4" xfId="0" applyNumberFormat="1" applyFont="1" applyFill="1" applyBorder="1" applyAlignment="1">
      <alignment horizontal="left" vertical="top" wrapText="1"/>
    </xf>
    <xf numFmtId="0" fontId="92" fillId="15" borderId="36" xfId="0" applyNumberFormat="1" applyFont="1" applyFill="1" applyBorder="1" applyAlignment="1">
      <alignment horizontal="left" vertical="top" wrapText="1"/>
    </xf>
    <xf numFmtId="49" fontId="92" fillId="15" borderId="20" xfId="0" applyNumberFormat="1" applyFont="1" applyFill="1" applyBorder="1" applyAlignment="1">
      <alignment vertical="top" wrapText="1"/>
    </xf>
    <xf numFmtId="49" fontId="92" fillId="15" borderId="4" xfId="0" applyNumberFormat="1" applyFont="1" applyFill="1" applyBorder="1" applyAlignment="1">
      <alignment vertical="top" wrapText="1"/>
    </xf>
    <xf numFmtId="49" fontId="92" fillId="15" borderId="4" xfId="0" applyNumberFormat="1" applyFont="1" applyFill="1" applyBorder="1"/>
    <xf numFmtId="49" fontId="92" fillId="15" borderId="38" xfId="0" applyNumberFormat="1" applyFont="1" applyFill="1" applyBorder="1" applyAlignment="1">
      <alignment vertical="top" wrapText="1"/>
    </xf>
    <xf numFmtId="49" fontId="92" fillId="15" borderId="39" xfId="0" applyNumberFormat="1" applyFont="1" applyFill="1" applyBorder="1" applyAlignment="1">
      <alignment vertical="top" wrapText="1"/>
    </xf>
    <xf numFmtId="49" fontId="92" fillId="15" borderId="39" xfId="0" applyNumberFormat="1" applyFont="1" applyFill="1" applyBorder="1" applyAlignment="1">
      <alignment vertical="top"/>
    </xf>
    <xf numFmtId="0" fontId="92" fillId="15" borderId="40" xfId="0" applyNumberFormat="1" applyFont="1" applyFill="1" applyBorder="1" applyAlignment="1">
      <alignment horizontal="left" vertical="top" wrapText="1"/>
    </xf>
    <xf numFmtId="49" fontId="92" fillId="15" borderId="59" xfId="0" applyNumberFormat="1" applyFont="1" applyFill="1" applyBorder="1" applyAlignment="1">
      <alignment vertical="top" wrapText="1"/>
    </xf>
    <xf numFmtId="49" fontId="92" fillId="15" borderId="49" xfId="0" applyNumberFormat="1" applyFont="1" applyFill="1" applyBorder="1" applyAlignment="1">
      <alignment vertical="top" wrapText="1"/>
    </xf>
    <xf numFmtId="49" fontId="92" fillId="15" borderId="49" xfId="0" applyNumberFormat="1" applyFont="1" applyFill="1" applyBorder="1" applyAlignment="1">
      <alignment vertical="top"/>
    </xf>
    <xf numFmtId="0" fontId="92" fillId="15" borderId="43" xfId="0" applyNumberFormat="1" applyFont="1" applyFill="1" applyBorder="1" applyAlignment="1">
      <alignment horizontal="left" vertical="top" wrapText="1"/>
    </xf>
    <xf numFmtId="49" fontId="92" fillId="15" borderId="33" xfId="0" applyNumberFormat="1" applyFont="1" applyFill="1" applyBorder="1" applyAlignment="1">
      <alignment vertical="top" wrapText="1"/>
    </xf>
    <xf numFmtId="49" fontId="92" fillId="15" borderId="9" xfId="0" applyNumberFormat="1" applyFont="1" applyFill="1" applyBorder="1" applyAlignment="1">
      <alignment vertical="top" wrapText="1"/>
    </xf>
    <xf numFmtId="49" fontId="92" fillId="15" borderId="8" xfId="0" applyNumberFormat="1" applyFont="1" applyFill="1" applyBorder="1" applyAlignment="1">
      <alignment horizontal="center" wrapText="1"/>
    </xf>
    <xf numFmtId="49" fontId="92" fillId="15" borderId="17" xfId="0" applyNumberFormat="1" applyFont="1" applyFill="1" applyBorder="1" applyAlignment="1">
      <alignment horizontal="center" wrapText="1"/>
    </xf>
    <xf numFmtId="0" fontId="92" fillId="15" borderId="46" xfId="0" applyNumberFormat="1" applyFont="1" applyFill="1" applyBorder="1" applyAlignment="1">
      <alignment horizontal="left" vertical="top" wrapText="1"/>
    </xf>
    <xf numFmtId="49" fontId="92" fillId="15" borderId="20" xfId="0" applyNumberFormat="1" applyFont="1" applyFill="1" applyBorder="1" applyAlignment="1">
      <alignment horizontal="center" vertical="top" wrapText="1"/>
    </xf>
    <xf numFmtId="49" fontId="92" fillId="15" borderId="4" xfId="0" applyNumberFormat="1" applyFont="1" applyFill="1" applyBorder="1" applyAlignment="1">
      <alignment horizontal="center" vertical="top" wrapText="1"/>
    </xf>
    <xf numFmtId="0" fontId="0" fillId="15" borderId="0" xfId="0" applyFill="1" applyBorder="1"/>
    <xf numFmtId="0" fontId="0" fillId="15" borderId="0" xfId="0" applyFill="1"/>
    <xf numFmtId="0" fontId="49" fillId="0" borderId="6" xfId="0" applyFont="1" applyBorder="1" applyAlignment="1">
      <alignment horizontal="center" vertical="center"/>
    </xf>
    <xf numFmtId="0" fontId="49" fillId="0" borderId="55" xfId="0" applyFont="1" applyBorder="1" applyAlignment="1">
      <alignment horizontal="center" vertical="center"/>
    </xf>
    <xf numFmtId="0" fontId="49" fillId="0" borderId="0" xfId="0" applyFont="1" applyBorder="1" applyAlignment="1">
      <alignment horizontal="center" vertical="center"/>
    </xf>
    <xf numFmtId="49" fontId="50" fillId="11" borderId="45" xfId="0" applyNumberFormat="1" applyFont="1" applyFill="1" applyBorder="1" applyAlignment="1">
      <alignment horizontal="left" vertical="top"/>
    </xf>
    <xf numFmtId="49" fontId="50" fillId="11" borderId="17" xfId="0" applyNumberFormat="1" applyFont="1" applyFill="1" applyBorder="1" applyAlignment="1">
      <alignment horizontal="left" vertical="top"/>
    </xf>
    <xf numFmtId="49" fontId="50" fillId="11" borderId="46" xfId="0" applyNumberFormat="1" applyFont="1" applyFill="1" applyBorder="1" applyAlignment="1">
      <alignment horizontal="left" vertical="top"/>
    </xf>
    <xf numFmtId="49" fontId="50" fillId="11" borderId="20" xfId="0" applyNumberFormat="1" applyFont="1" applyFill="1" applyBorder="1" applyAlignment="1">
      <alignment horizontal="left" vertical="top"/>
    </xf>
    <xf numFmtId="49" fontId="50" fillId="11" borderId="4" xfId="0" applyNumberFormat="1" applyFont="1" applyFill="1" applyBorder="1" applyAlignment="1">
      <alignment horizontal="left" vertical="top"/>
    </xf>
    <xf numFmtId="49" fontId="50" fillId="11" borderId="36" xfId="0" applyNumberFormat="1" applyFont="1" applyFill="1" applyBorder="1" applyAlignment="1">
      <alignment horizontal="left" vertical="top"/>
    </xf>
    <xf numFmtId="49" fontId="50" fillId="11" borderId="33" xfId="0" applyNumberFormat="1" applyFont="1" applyFill="1" applyBorder="1" applyAlignment="1">
      <alignment horizontal="left" vertical="top"/>
    </xf>
    <xf numFmtId="49" fontId="50" fillId="11" borderId="9" xfId="0" applyNumberFormat="1" applyFont="1" applyFill="1" applyBorder="1" applyAlignment="1">
      <alignment horizontal="left" vertical="top"/>
    </xf>
    <xf numFmtId="49" fontId="50" fillId="11" borderId="34" xfId="0" applyNumberFormat="1" applyFont="1" applyFill="1" applyBorder="1" applyAlignment="1">
      <alignment horizontal="left" vertical="top"/>
    </xf>
    <xf numFmtId="0" fontId="0" fillId="0" borderId="0" xfId="0"/>
    <xf numFmtId="1" fontId="94" fillId="10" borderId="35" xfId="0" applyNumberFormat="1" applyFont="1" applyFill="1" applyBorder="1" applyAlignment="1">
      <alignment horizontal="center" vertical="center"/>
    </xf>
    <xf numFmtId="1" fontId="94" fillId="10" borderId="72" xfId="0" applyNumberFormat="1" applyFont="1" applyFill="1" applyBorder="1" applyAlignment="1">
      <alignment horizontal="center" vertical="center"/>
    </xf>
    <xf numFmtId="1" fontId="94" fillId="10" borderId="37" xfId="0" applyNumberFormat="1" applyFont="1" applyFill="1" applyBorder="1" applyAlignment="1">
      <alignment horizontal="center" vertical="center"/>
    </xf>
    <xf numFmtId="1" fontId="94" fillId="10" borderId="70" xfId="0" applyNumberFormat="1" applyFont="1" applyFill="1" applyBorder="1" applyAlignment="1">
      <alignment horizontal="center" vertical="center"/>
    </xf>
    <xf numFmtId="0" fontId="52" fillId="0" borderId="37" xfId="0" applyFont="1" applyBorder="1" applyAlignment="1">
      <alignment horizontal="center"/>
    </xf>
    <xf numFmtId="0" fontId="92" fillId="10" borderId="37" xfId="0" applyFont="1" applyFill="1" applyBorder="1" applyAlignment="1">
      <alignment horizontal="center" vertical="center" wrapText="1"/>
    </xf>
    <xf numFmtId="49" fontId="92" fillId="10" borderId="37" xfId="0" applyNumberFormat="1" applyFont="1" applyFill="1" applyBorder="1" applyAlignment="1">
      <alignment horizontal="center" vertical="center"/>
    </xf>
    <xf numFmtId="0" fontId="52" fillId="0" borderId="70" xfId="0" applyFont="1" applyBorder="1" applyAlignment="1">
      <alignment horizontal="center"/>
    </xf>
    <xf numFmtId="0" fontId="92" fillId="10" borderId="70" xfId="0" applyFont="1" applyFill="1" applyBorder="1" applyAlignment="1">
      <alignment horizontal="center" vertical="center" wrapText="1"/>
    </xf>
    <xf numFmtId="49" fontId="92" fillId="10" borderId="70" xfId="0" applyNumberFormat="1" applyFont="1" applyFill="1" applyBorder="1" applyAlignment="1">
      <alignment horizontal="center" vertical="center"/>
    </xf>
    <xf numFmtId="0" fontId="66" fillId="11" borderId="55" xfId="0" applyFont="1" applyFill="1" applyBorder="1" applyAlignment="1">
      <alignment horizontal="center" vertical="top" wrapText="1"/>
    </xf>
    <xf numFmtId="0" fontId="66" fillId="11" borderId="0" xfId="0" applyFont="1" applyFill="1" applyBorder="1" applyAlignment="1">
      <alignment horizontal="center" vertical="top" wrapText="1"/>
    </xf>
    <xf numFmtId="0" fontId="66" fillId="11" borderId="56" xfId="0" applyFont="1" applyFill="1" applyBorder="1" applyAlignment="1">
      <alignment horizontal="center" vertical="top" wrapText="1"/>
    </xf>
    <xf numFmtId="2" fontId="66" fillId="10" borderId="55" xfId="0" applyNumberFormat="1" applyFont="1" applyFill="1" applyBorder="1" applyAlignment="1">
      <alignment horizontal="center" vertical="top" wrapText="1"/>
    </xf>
    <xf numFmtId="2" fontId="66" fillId="10" borderId="56" xfId="0" applyNumberFormat="1" applyFont="1" applyFill="1" applyBorder="1" applyAlignment="1">
      <alignment horizontal="center" vertical="top" wrapText="1"/>
    </xf>
    <xf numFmtId="0" fontId="91" fillId="11" borderId="55" xfId="0" applyFont="1" applyFill="1" applyBorder="1" applyAlignment="1">
      <alignment horizontal="center" vertical="top" wrapText="1"/>
    </xf>
    <xf numFmtId="0" fontId="91" fillId="11" borderId="0" xfId="0" applyFont="1" applyFill="1" applyBorder="1" applyAlignment="1">
      <alignment horizontal="center" vertical="top" wrapText="1"/>
    </xf>
    <xf numFmtId="0" fontId="91" fillId="11" borderId="56" xfId="0" applyFont="1" applyFill="1" applyBorder="1" applyAlignment="1">
      <alignment horizontal="center" vertical="top" wrapText="1"/>
    </xf>
    <xf numFmtId="2" fontId="66" fillId="10" borderId="21" xfId="0" applyNumberFormat="1" applyFont="1" applyFill="1" applyBorder="1" applyAlignment="1">
      <alignment horizontal="center" vertical="top" wrapText="1"/>
    </xf>
    <xf numFmtId="2" fontId="66" fillId="10" borderId="23" xfId="0" applyNumberFormat="1" applyFont="1" applyFill="1" applyBorder="1" applyAlignment="1">
      <alignment horizontal="center" vertical="top" wrapText="1"/>
    </xf>
    <xf numFmtId="2" fontId="66" fillId="10" borderId="16" xfId="0" applyNumberFormat="1" applyFont="1" applyFill="1" applyBorder="1" applyAlignment="1">
      <alignment horizontal="center" vertical="top" wrapText="1"/>
    </xf>
    <xf numFmtId="2" fontId="66" fillId="10" borderId="77" xfId="0" applyNumberFormat="1" applyFont="1" applyFill="1" applyBorder="1" applyAlignment="1">
      <alignment horizontal="center" vertical="top" wrapText="1"/>
    </xf>
    <xf numFmtId="0" fontId="0" fillId="0" borderId="23" xfId="0" applyBorder="1"/>
    <xf numFmtId="0" fontId="0" fillId="0" borderId="16" xfId="0" applyBorder="1"/>
    <xf numFmtId="2" fontId="66" fillId="10" borderId="24" xfId="0" applyNumberFormat="1" applyFont="1" applyFill="1" applyBorder="1" applyAlignment="1">
      <alignment horizontal="center" vertical="top" wrapText="1"/>
    </xf>
    <xf numFmtId="2" fontId="66" fillId="10" borderId="25" xfId="0" applyNumberFormat="1" applyFont="1" applyFill="1" applyBorder="1" applyAlignment="1">
      <alignment horizontal="center" vertical="top" wrapText="1"/>
    </xf>
    <xf numFmtId="2" fontId="66" fillId="10" borderId="76" xfId="0" applyNumberFormat="1" applyFont="1" applyFill="1" applyBorder="1" applyAlignment="1">
      <alignment horizontal="center" vertical="top" wrapText="1"/>
    </xf>
    <xf numFmtId="0" fontId="0" fillId="0" borderId="24" xfId="0" applyBorder="1"/>
    <xf numFmtId="0" fontId="0" fillId="0" borderId="25" xfId="0" applyBorder="1"/>
    <xf numFmtId="0" fontId="0" fillId="0" borderId="1" xfId="0" applyBorder="1"/>
    <xf numFmtId="0" fontId="0" fillId="0" borderId="3" xfId="0" applyBorder="1"/>
    <xf numFmtId="0" fontId="0" fillId="0" borderId="2" xfId="0" applyBorder="1"/>
    <xf numFmtId="49" fontId="94" fillId="10" borderId="15" xfId="0" applyNumberFormat="1" applyFont="1" applyFill="1" applyBorder="1" applyAlignment="1">
      <alignment horizontal="center" vertical="center"/>
    </xf>
    <xf numFmtId="1" fontId="94" fillId="10" borderId="9" xfId="0" applyNumberFormat="1" applyFont="1" applyFill="1" applyBorder="1" applyAlignment="1">
      <alignment horizontal="center" vertical="center"/>
    </xf>
    <xf numFmtId="49" fontId="94" fillId="10" borderId="34" xfId="0" applyNumberFormat="1" applyFont="1" applyFill="1" applyBorder="1" applyAlignment="1">
      <alignment horizontal="center" vertical="center"/>
    </xf>
    <xf numFmtId="0" fontId="29" fillId="0" borderId="0" xfId="0" applyFont="1"/>
    <xf numFmtId="49" fontId="94" fillId="10" borderId="9" xfId="0" applyNumberFormat="1" applyFont="1" applyFill="1" applyBorder="1" applyAlignment="1">
      <alignment horizontal="center" vertical="center"/>
    </xf>
    <xf numFmtId="49" fontId="94" fillId="10" borderId="10" xfId="0" applyNumberFormat="1" applyFont="1" applyFill="1" applyBorder="1" applyAlignment="1">
      <alignment horizontal="center" vertical="center"/>
    </xf>
    <xf numFmtId="49" fontId="94" fillId="10" borderId="2" xfId="0" applyNumberFormat="1" applyFont="1" applyFill="1" applyBorder="1" applyAlignment="1">
      <alignment horizontal="center" vertical="center"/>
    </xf>
    <xf numFmtId="49" fontId="94" fillId="10" borderId="17" xfId="0" applyNumberFormat="1" applyFont="1" applyFill="1" applyBorder="1" applyAlignment="1">
      <alignment horizontal="center" vertical="center"/>
    </xf>
    <xf numFmtId="49" fontId="94" fillId="10" borderId="25" xfId="0" applyNumberFormat="1" applyFont="1" applyFill="1" applyBorder="1" applyAlignment="1">
      <alignment horizontal="center" vertical="center"/>
    </xf>
    <xf numFmtId="49" fontId="94" fillId="10" borderId="4" xfId="0" applyNumberFormat="1" applyFont="1" applyFill="1" applyBorder="1" applyAlignment="1">
      <alignment horizontal="center" vertical="center"/>
    </xf>
    <xf numFmtId="49" fontId="94" fillId="10" borderId="1" xfId="0" applyNumberFormat="1" applyFont="1" applyFill="1" applyBorder="1" applyAlignment="1">
      <alignment horizontal="center" vertical="center"/>
    </xf>
    <xf numFmtId="49" fontId="94" fillId="11" borderId="18" xfId="0" applyNumberFormat="1" applyFont="1" applyFill="1" applyBorder="1" applyAlignment="1">
      <alignment horizontal="left" vertical="top"/>
    </xf>
    <xf numFmtId="49" fontId="94" fillId="11" borderId="2" xfId="0" applyNumberFormat="1" applyFont="1" applyFill="1" applyBorder="1" applyAlignment="1">
      <alignment horizontal="left" vertical="top"/>
    </xf>
    <xf numFmtId="49" fontId="94" fillId="11" borderId="19" xfId="0" applyNumberFormat="1" applyFont="1" applyFill="1" applyBorder="1" applyAlignment="1">
      <alignment horizontal="left" vertical="top"/>
    </xf>
    <xf numFmtId="49" fontId="94" fillId="11" borderId="20" xfId="0" applyNumberFormat="1" applyFont="1" applyFill="1" applyBorder="1" applyAlignment="1">
      <alignment horizontal="left" vertical="top"/>
    </xf>
    <xf numFmtId="49" fontId="94" fillId="11" borderId="4" xfId="0" applyNumberFormat="1" applyFont="1" applyFill="1" applyBorder="1" applyAlignment="1">
      <alignment horizontal="left" vertical="top"/>
    </xf>
    <xf numFmtId="1" fontId="94" fillId="10" borderId="4" xfId="0" applyNumberFormat="1" applyFont="1" applyFill="1" applyBorder="1" applyAlignment="1">
      <alignment horizontal="center" vertical="center"/>
    </xf>
    <xf numFmtId="49" fontId="94" fillId="10" borderId="36" xfId="0" applyNumberFormat="1" applyFont="1" applyFill="1" applyBorder="1" applyAlignment="1">
      <alignment horizontal="center" vertical="center"/>
    </xf>
    <xf numFmtId="49" fontId="94" fillId="11" borderId="18" xfId="0" applyNumberFormat="1" applyFont="1" applyFill="1" applyBorder="1" applyAlignment="1">
      <alignment horizontal="center" vertical="top"/>
    </xf>
    <xf numFmtId="49" fontId="94" fillId="11" borderId="2" xfId="0" applyNumberFormat="1" applyFont="1" applyFill="1" applyBorder="1" applyAlignment="1">
      <alignment horizontal="center" vertical="top"/>
    </xf>
    <xf numFmtId="49" fontId="94" fillId="11" borderId="19" xfId="0" applyNumberFormat="1" applyFont="1" applyFill="1" applyBorder="1" applyAlignment="1">
      <alignment horizontal="center" vertical="top"/>
    </xf>
    <xf numFmtId="1" fontId="28" fillId="10" borderId="37" xfId="0" applyNumberFormat="1" applyFont="1" applyFill="1" applyBorder="1" applyAlignment="1">
      <alignment horizontal="center" vertical="center"/>
    </xf>
    <xf numFmtId="49" fontId="28" fillId="10" borderId="2" xfId="0" applyNumberFormat="1" applyFont="1" applyFill="1" applyBorder="1" applyAlignment="1">
      <alignment horizontal="center" vertical="center"/>
    </xf>
    <xf numFmtId="1" fontId="28" fillId="10" borderId="4" xfId="0" applyNumberFormat="1" applyFont="1" applyFill="1" applyBorder="1" applyAlignment="1">
      <alignment horizontal="center" vertical="center"/>
    </xf>
    <xf numFmtId="49" fontId="28" fillId="10" borderId="36" xfId="0" applyNumberFormat="1" applyFont="1" applyFill="1" applyBorder="1" applyAlignment="1">
      <alignment horizontal="center" vertical="center"/>
    </xf>
    <xf numFmtId="49" fontId="94" fillId="11" borderId="3" xfId="0" applyNumberFormat="1" applyFont="1" applyFill="1" applyBorder="1" applyAlignment="1">
      <alignment horizontal="center" vertical="top"/>
    </xf>
    <xf numFmtId="49" fontId="94" fillId="10" borderId="18" xfId="0" applyNumberFormat="1" applyFont="1" applyFill="1" applyBorder="1" applyAlignment="1">
      <alignment horizontal="center" vertical="center"/>
    </xf>
    <xf numFmtId="49" fontId="94" fillId="10" borderId="37" xfId="0" applyNumberFormat="1" applyFont="1" applyFill="1" applyBorder="1" applyAlignment="1">
      <alignment horizontal="center" vertical="center"/>
    </xf>
    <xf numFmtId="49" fontId="91" fillId="10" borderId="37" xfId="0" applyNumberFormat="1" applyFont="1" applyFill="1" applyBorder="1" applyAlignment="1">
      <alignment horizontal="center"/>
    </xf>
    <xf numFmtId="49" fontId="91" fillId="10" borderId="2" xfId="0" applyNumberFormat="1" applyFont="1" applyFill="1" applyBorder="1" applyAlignment="1">
      <alignment horizontal="center"/>
    </xf>
    <xf numFmtId="49" fontId="94" fillId="10" borderId="40" xfId="0" applyNumberFormat="1" applyFont="1" applyFill="1" applyBorder="1" applyAlignment="1">
      <alignment horizontal="center" vertical="center"/>
    </xf>
    <xf numFmtId="49" fontId="94" fillId="10" borderId="46" xfId="0" applyNumberFormat="1" applyFont="1" applyFill="1" applyBorder="1" applyAlignment="1">
      <alignment horizontal="center" vertical="center"/>
    </xf>
    <xf numFmtId="49" fontId="28" fillId="11" borderId="18" xfId="0" applyNumberFormat="1" applyFont="1" applyFill="1" applyBorder="1" applyAlignment="1">
      <alignment horizontal="center" vertical="top"/>
    </xf>
    <xf numFmtId="49" fontId="28" fillId="11" borderId="2" xfId="0" applyNumberFormat="1" applyFont="1" applyFill="1" applyBorder="1" applyAlignment="1">
      <alignment horizontal="center" vertical="top"/>
    </xf>
    <xf numFmtId="49" fontId="28" fillId="11" borderId="19" xfId="0" applyNumberFormat="1" applyFont="1" applyFill="1" applyBorder="1" applyAlignment="1">
      <alignment horizontal="center" vertical="top"/>
    </xf>
    <xf numFmtId="49" fontId="28" fillId="11" borderId="20" xfId="0" applyNumberFormat="1" applyFont="1" applyFill="1" applyBorder="1" applyAlignment="1">
      <alignment horizontal="left" vertical="top"/>
    </xf>
    <xf numFmtId="49" fontId="28" fillId="11" borderId="4" xfId="0" applyNumberFormat="1" applyFont="1" applyFill="1" applyBorder="1" applyAlignment="1">
      <alignment horizontal="left" vertical="top"/>
    </xf>
    <xf numFmtId="49" fontId="94" fillId="11" borderId="20" xfId="0" applyNumberFormat="1" applyFont="1" applyFill="1" applyBorder="1" applyAlignment="1">
      <alignment vertical="top" wrapText="1"/>
    </xf>
    <xf numFmtId="49" fontId="94" fillId="11" borderId="4" xfId="0" applyNumberFormat="1" applyFont="1" applyFill="1" applyBorder="1" applyAlignment="1">
      <alignment vertical="top" wrapText="1"/>
    </xf>
    <xf numFmtId="0" fontId="54" fillId="9" borderId="0" xfId="2" applyFont="1" applyFill="1" applyAlignment="1">
      <alignment horizontal="center" vertical="center"/>
    </xf>
    <xf numFmtId="49" fontId="50" fillId="11" borderId="18" xfId="0" applyNumberFormat="1" applyFont="1" applyFill="1" applyBorder="1" applyAlignment="1">
      <alignment horizontal="left" vertical="top"/>
    </xf>
    <xf numFmtId="49" fontId="50" fillId="11" borderId="2" xfId="0" applyNumberFormat="1" applyFont="1" applyFill="1" applyBorder="1" applyAlignment="1">
      <alignment horizontal="left" vertical="top"/>
    </xf>
    <xf numFmtId="49" fontId="50" fillId="11" borderId="19" xfId="0" applyNumberFormat="1" applyFont="1" applyFill="1" applyBorder="1" applyAlignment="1">
      <alignment horizontal="left" vertical="top"/>
    </xf>
    <xf numFmtId="49" fontId="50" fillId="11" borderId="11" xfId="0" applyNumberFormat="1" applyFont="1" applyFill="1" applyBorder="1" applyAlignment="1">
      <alignment horizontal="left" vertical="top"/>
    </xf>
    <xf numFmtId="49" fontId="50" fillId="11" borderId="12" xfId="0" applyNumberFormat="1" applyFont="1" applyFill="1" applyBorder="1" applyAlignment="1">
      <alignment horizontal="left" vertical="top"/>
    </xf>
    <xf numFmtId="49" fontId="50" fillId="11" borderId="13" xfId="0" applyNumberFormat="1" applyFont="1" applyFill="1" applyBorder="1" applyAlignment="1">
      <alignment horizontal="left" vertical="top"/>
    </xf>
    <xf numFmtId="0" fontId="49" fillId="0" borderId="5" xfId="0" applyFont="1" applyFill="1" applyBorder="1" applyAlignment="1">
      <alignment horizontal="center" vertical="center"/>
    </xf>
    <xf numFmtId="0" fontId="49" fillId="0" borderId="6" xfId="0" applyFont="1" applyFill="1" applyBorder="1" applyAlignment="1">
      <alignment horizontal="center" vertical="center"/>
    </xf>
    <xf numFmtId="0" fontId="49" fillId="0" borderId="54" xfId="0" applyFont="1" applyFill="1" applyBorder="1" applyAlignment="1">
      <alignment horizontal="center" vertical="center"/>
    </xf>
    <xf numFmtId="0" fontId="49" fillId="0" borderId="26" xfId="0" applyFont="1" applyFill="1" applyBorder="1" applyAlignment="1">
      <alignment horizontal="center" vertical="center"/>
    </xf>
    <xf numFmtId="0" fontId="49" fillId="0" borderId="27" xfId="0" applyFont="1" applyFill="1" applyBorder="1" applyAlignment="1">
      <alignment horizontal="center" vertical="center"/>
    </xf>
    <xf numFmtId="0" fontId="49" fillId="0" borderId="57" xfId="0" applyFont="1" applyFill="1" applyBorder="1" applyAlignment="1">
      <alignment horizontal="center" vertical="center"/>
    </xf>
    <xf numFmtId="0" fontId="57" fillId="9" borderId="27" xfId="0" applyFont="1" applyFill="1" applyBorder="1" applyAlignment="1">
      <alignment horizontal="center"/>
    </xf>
    <xf numFmtId="0" fontId="49" fillId="0" borderId="33" xfId="0" applyFont="1" applyBorder="1" applyAlignment="1">
      <alignment horizontal="center" vertical="center"/>
    </xf>
    <xf numFmtId="0" fontId="49" fillId="0" borderId="9" xfId="0" applyFont="1" applyBorder="1" applyAlignment="1">
      <alignment horizontal="center" vertical="center"/>
    </xf>
    <xf numFmtId="0" fontId="49" fillId="0" borderId="34" xfId="0" applyFont="1" applyBorder="1" applyAlignment="1">
      <alignment horizontal="center" vertical="center"/>
    </xf>
    <xf numFmtId="0" fontId="49" fillId="0" borderId="20" xfId="0" applyFont="1" applyBorder="1" applyAlignment="1">
      <alignment horizontal="center" vertical="center"/>
    </xf>
    <xf numFmtId="0" fontId="49" fillId="0" borderId="4" xfId="0" applyFont="1" applyBorder="1" applyAlignment="1">
      <alignment horizontal="center" vertical="center"/>
    </xf>
    <xf numFmtId="0" fontId="49" fillId="0" borderId="36" xfId="0" applyFont="1" applyBorder="1" applyAlignment="1">
      <alignment horizontal="center" vertical="center"/>
    </xf>
    <xf numFmtId="0" fontId="49" fillId="0" borderId="41" xfId="0" applyFont="1" applyBorder="1" applyAlignment="1">
      <alignment horizontal="center" vertical="center"/>
    </xf>
    <xf numFmtId="0" fontId="49" fillId="0" borderId="28" xfId="0" applyFont="1" applyBorder="1" applyAlignment="1">
      <alignment horizontal="center" vertical="center"/>
    </xf>
    <xf numFmtId="0" fontId="49" fillId="0" borderId="42" xfId="0" applyFont="1" applyBorder="1" applyAlignment="1">
      <alignment horizontal="center" vertical="center"/>
    </xf>
    <xf numFmtId="0" fontId="49" fillId="0" borderId="35" xfId="0" applyFont="1" applyBorder="1" applyAlignment="1">
      <alignment horizontal="center" vertical="center" wrapText="1"/>
    </xf>
    <xf numFmtId="0" fontId="49" fillId="0" borderId="37" xfId="0" applyFont="1" applyBorder="1" applyAlignment="1">
      <alignment horizontal="center" vertical="center" wrapText="1"/>
    </xf>
    <xf numFmtId="0" fontId="49" fillId="0" borderId="70" xfId="0" applyFont="1" applyBorder="1" applyAlignment="1">
      <alignment horizontal="center" vertical="center" wrapText="1"/>
    </xf>
    <xf numFmtId="0" fontId="49" fillId="0" borderId="12" xfId="0" applyFont="1" applyBorder="1" applyAlignment="1">
      <alignment horizontal="center" vertical="center" wrapText="1"/>
    </xf>
    <xf numFmtId="0" fontId="49" fillId="0" borderId="2" xfId="0" applyFont="1" applyBorder="1" applyAlignment="1">
      <alignment horizontal="center" vertical="center" wrapText="1"/>
    </xf>
    <xf numFmtId="0" fontId="49" fillId="0" borderId="31" xfId="0" applyFont="1" applyBorder="1" applyAlignment="1">
      <alignment horizontal="center" vertical="center" wrapText="1"/>
    </xf>
    <xf numFmtId="0" fontId="49" fillId="0" borderId="5" xfId="0" applyFont="1" applyBorder="1" applyAlignment="1">
      <alignment horizontal="center" vertical="center" wrapText="1"/>
    </xf>
    <xf numFmtId="0" fontId="49" fillId="0" borderId="6" xfId="0" applyFont="1" applyBorder="1" applyAlignment="1">
      <alignment horizontal="center" vertical="center" wrapText="1"/>
    </xf>
    <xf numFmtId="0" fontId="49" fillId="0" borderId="54" xfId="0" applyFont="1" applyBorder="1" applyAlignment="1">
      <alignment horizontal="center" vertical="center" wrapText="1"/>
    </xf>
    <xf numFmtId="0" fontId="49" fillId="0" borderId="55" xfId="0" applyFont="1" applyBorder="1" applyAlignment="1">
      <alignment horizontal="center" vertical="center" wrapText="1"/>
    </xf>
    <xf numFmtId="0" fontId="49" fillId="0" borderId="0" xfId="0" applyFont="1" applyBorder="1" applyAlignment="1">
      <alignment horizontal="center" vertical="center" wrapText="1"/>
    </xf>
    <xf numFmtId="0" fontId="49" fillId="0" borderId="56" xfId="0" applyFont="1" applyBorder="1" applyAlignment="1">
      <alignment horizontal="center" vertical="center" wrapText="1"/>
    </xf>
    <xf numFmtId="0" fontId="49" fillId="0" borderId="48" xfId="0" applyFont="1" applyBorder="1" applyAlignment="1">
      <alignment horizontal="center" vertical="center" wrapText="1"/>
    </xf>
    <xf numFmtId="0" fontId="49" fillId="0" borderId="50" xfId="0" applyFont="1" applyBorder="1" applyAlignment="1">
      <alignment horizontal="center" vertical="center" wrapText="1"/>
    </xf>
    <xf numFmtId="0" fontId="49" fillId="0" borderId="71" xfId="0" applyFont="1" applyBorder="1" applyAlignment="1">
      <alignment horizontal="center" vertical="center" wrapText="1"/>
    </xf>
    <xf numFmtId="0" fontId="49" fillId="0" borderId="5" xfId="0" applyFont="1" applyBorder="1" applyAlignment="1">
      <alignment horizontal="center" vertical="center"/>
    </xf>
    <xf numFmtId="0" fontId="49" fillId="0" borderId="6" xfId="0" applyFont="1" applyBorder="1" applyAlignment="1">
      <alignment horizontal="center" vertical="center"/>
    </xf>
    <xf numFmtId="49" fontId="94" fillId="11" borderId="20" xfId="0" applyNumberFormat="1" applyFont="1" applyFill="1" applyBorder="1" applyAlignment="1">
      <alignment horizontal="left" vertical="top"/>
    </xf>
    <xf numFmtId="49" fontId="94" fillId="11" borderId="4" xfId="0" applyNumberFormat="1" applyFont="1" applyFill="1" applyBorder="1" applyAlignment="1">
      <alignment horizontal="left" vertical="top"/>
    </xf>
    <xf numFmtId="49" fontId="94" fillId="11" borderId="5" xfId="0" applyNumberFormat="1" applyFont="1" applyFill="1" applyBorder="1" applyAlignment="1">
      <alignment horizontal="left" vertical="top" wrapText="1"/>
    </xf>
    <xf numFmtId="49" fontId="94" fillId="11" borderId="6" xfId="0" applyNumberFormat="1" applyFont="1" applyFill="1" applyBorder="1" applyAlignment="1">
      <alignment horizontal="left" vertical="top" wrapText="1"/>
    </xf>
    <xf numFmtId="49" fontId="94" fillId="11" borderId="54" xfId="0" applyNumberFormat="1" applyFont="1" applyFill="1" applyBorder="1" applyAlignment="1">
      <alignment horizontal="left" vertical="top" wrapText="1"/>
    </xf>
    <xf numFmtId="49" fontId="94" fillId="11" borderId="14" xfId="0" applyNumberFormat="1" applyFont="1" applyFill="1" applyBorder="1" applyAlignment="1">
      <alignment horizontal="left" vertical="top" wrapText="1"/>
    </xf>
    <xf numFmtId="49" fontId="94" fillId="11" borderId="15" xfId="0" applyNumberFormat="1" applyFont="1" applyFill="1" applyBorder="1" applyAlignment="1">
      <alignment horizontal="left" vertical="top" wrapText="1"/>
    </xf>
    <xf numFmtId="49" fontId="94" fillId="11" borderId="65" xfId="0" applyNumberFormat="1" applyFont="1" applyFill="1" applyBorder="1" applyAlignment="1">
      <alignment horizontal="left" vertical="top" wrapText="1"/>
    </xf>
    <xf numFmtId="49" fontId="94" fillId="10" borderId="48" xfId="0" applyNumberFormat="1" applyFont="1" applyFill="1" applyBorder="1" applyAlignment="1">
      <alignment horizontal="center" vertical="center"/>
    </xf>
    <xf numFmtId="49" fontId="94" fillId="10" borderId="72" xfId="0" applyNumberFormat="1" applyFont="1" applyFill="1" applyBorder="1" applyAlignment="1">
      <alignment horizontal="center" vertical="center"/>
    </xf>
    <xf numFmtId="49" fontId="94" fillId="11" borderId="18" xfId="0" applyNumberFormat="1" applyFont="1" applyFill="1" applyBorder="1" applyAlignment="1">
      <alignment horizontal="left" vertical="top"/>
    </xf>
    <xf numFmtId="49" fontId="94" fillId="11" borderId="2" xfId="0" applyNumberFormat="1" applyFont="1" applyFill="1" applyBorder="1" applyAlignment="1">
      <alignment horizontal="left" vertical="top"/>
    </xf>
    <xf numFmtId="49" fontId="94" fillId="11" borderId="3" xfId="0" applyNumberFormat="1" applyFont="1" applyFill="1" applyBorder="1" applyAlignment="1">
      <alignment horizontal="left" vertical="top"/>
    </xf>
    <xf numFmtId="49" fontId="94" fillId="11" borderId="21" xfId="0" applyNumberFormat="1" applyFont="1" applyFill="1" applyBorder="1" applyAlignment="1">
      <alignment horizontal="left" vertical="top" wrapText="1"/>
    </xf>
    <xf numFmtId="49" fontId="94" fillId="11" borderId="22" xfId="0" applyNumberFormat="1" applyFont="1" applyFill="1" applyBorder="1" applyAlignment="1">
      <alignment horizontal="left" vertical="top" wrapText="1"/>
    </xf>
    <xf numFmtId="49" fontId="94" fillId="11" borderId="81" xfId="0" applyNumberFormat="1" applyFont="1" applyFill="1" applyBorder="1" applyAlignment="1">
      <alignment horizontal="left" vertical="top" wrapText="1"/>
    </xf>
    <xf numFmtId="1" fontId="94" fillId="10" borderId="71" xfId="0" applyNumberFormat="1" applyFont="1" applyFill="1" applyBorder="1" applyAlignment="1">
      <alignment horizontal="center" vertical="center"/>
    </xf>
    <xf numFmtId="1" fontId="94" fillId="10" borderId="72" xfId="0" applyNumberFormat="1" applyFont="1" applyFill="1" applyBorder="1" applyAlignment="1">
      <alignment horizontal="center" vertical="center"/>
    </xf>
    <xf numFmtId="49" fontId="94" fillId="10" borderId="71" xfId="0" applyNumberFormat="1" applyFont="1" applyFill="1" applyBorder="1" applyAlignment="1">
      <alignment horizontal="center" vertical="center"/>
    </xf>
    <xf numFmtId="49" fontId="94" fillId="11" borderId="20" xfId="0" applyNumberFormat="1" applyFont="1" applyFill="1" applyBorder="1" applyAlignment="1">
      <alignment horizontal="left" vertical="top" wrapText="1"/>
    </xf>
    <xf numFmtId="49" fontId="94" fillId="11" borderId="4" xfId="0" applyNumberFormat="1" applyFont="1" applyFill="1" applyBorder="1" applyAlignment="1">
      <alignment horizontal="left" vertical="top" wrapText="1"/>
    </xf>
    <xf numFmtId="49" fontId="94" fillId="11" borderId="18" xfId="0" applyNumberFormat="1" applyFont="1" applyFill="1" applyBorder="1" applyAlignment="1">
      <alignment horizontal="center" vertical="top" wrapText="1"/>
    </xf>
    <xf numFmtId="49" fontId="94" fillId="11" borderId="2" xfId="0" applyNumberFormat="1" applyFont="1" applyFill="1" applyBorder="1" applyAlignment="1">
      <alignment horizontal="center" vertical="top" wrapText="1"/>
    </xf>
    <xf numFmtId="49" fontId="94" fillId="11" borderId="3" xfId="0" applyNumberFormat="1" applyFont="1" applyFill="1" applyBorder="1" applyAlignment="1">
      <alignment horizontal="center" vertical="top" wrapText="1"/>
    </xf>
    <xf numFmtId="49" fontId="94" fillId="11" borderId="23" xfId="0" applyNumberFormat="1" applyFont="1" applyFill="1" applyBorder="1" applyAlignment="1">
      <alignment horizontal="left" vertical="top" wrapText="1"/>
    </xf>
    <xf numFmtId="49" fontId="94" fillId="11" borderId="16" xfId="0" applyNumberFormat="1" applyFont="1" applyFill="1" applyBorder="1" applyAlignment="1">
      <alignment horizontal="left" vertical="top" wrapText="1"/>
    </xf>
    <xf numFmtId="49" fontId="94" fillId="10" borderId="39" xfId="0" applyNumberFormat="1" applyFont="1" applyFill="1" applyBorder="1" applyAlignment="1">
      <alignment horizontal="center" vertical="center"/>
    </xf>
    <xf numFmtId="49" fontId="94" fillId="10" borderId="17" xfId="0" applyNumberFormat="1" applyFont="1" applyFill="1" applyBorder="1" applyAlignment="1">
      <alignment horizontal="center" vertical="center"/>
    </xf>
    <xf numFmtId="49" fontId="94" fillId="11" borderId="21" xfId="0" applyNumberFormat="1" applyFont="1" applyFill="1" applyBorder="1" applyAlignment="1">
      <alignment vertical="top" wrapText="1"/>
    </xf>
    <xf numFmtId="49" fontId="94" fillId="11" borderId="22" xfId="0" applyNumberFormat="1" applyFont="1" applyFill="1" applyBorder="1" applyAlignment="1">
      <alignment vertical="top" wrapText="1"/>
    </xf>
    <xf numFmtId="49" fontId="94" fillId="11" borderId="23" xfId="0" applyNumberFormat="1" applyFont="1" applyFill="1" applyBorder="1" applyAlignment="1">
      <alignment vertical="top" wrapText="1"/>
    </xf>
    <xf numFmtId="49" fontId="94" fillId="11" borderId="14" xfId="0" applyNumberFormat="1" applyFont="1" applyFill="1" applyBorder="1" applyAlignment="1">
      <alignment vertical="top" wrapText="1"/>
    </xf>
    <xf numFmtId="49" fontId="94" fillId="11" borderId="15" xfId="0" applyNumberFormat="1" applyFont="1" applyFill="1" applyBorder="1" applyAlignment="1">
      <alignment vertical="top" wrapText="1"/>
    </xf>
    <xf numFmtId="49" fontId="94" fillId="11" borderId="16" xfId="0" applyNumberFormat="1" applyFont="1" applyFill="1" applyBorder="1" applyAlignment="1">
      <alignment vertical="top" wrapText="1"/>
    </xf>
    <xf numFmtId="49" fontId="94" fillId="11" borderId="55" xfId="0" applyNumberFormat="1" applyFont="1" applyFill="1" applyBorder="1" applyAlignment="1">
      <alignment horizontal="left" vertical="top" wrapText="1"/>
    </xf>
    <xf numFmtId="49" fontId="94" fillId="11" borderId="0" xfId="0" applyNumberFormat="1" applyFont="1" applyFill="1" applyBorder="1" applyAlignment="1">
      <alignment horizontal="left" vertical="top" wrapText="1"/>
    </xf>
    <xf numFmtId="49" fontId="94" fillId="11" borderId="77" xfId="0" applyNumberFormat="1" applyFont="1" applyFill="1" applyBorder="1" applyAlignment="1">
      <alignment horizontal="left" vertical="top" wrapText="1"/>
    </xf>
    <xf numFmtId="49" fontId="94" fillId="10" borderId="49" xfId="0" applyNumberFormat="1" applyFont="1" applyFill="1" applyBorder="1" applyAlignment="1">
      <alignment horizontal="center" vertical="center"/>
    </xf>
    <xf numFmtId="49" fontId="94" fillId="10" borderId="43" xfId="0" applyNumberFormat="1" applyFont="1" applyFill="1" applyBorder="1" applyAlignment="1">
      <alignment horizontal="center" vertical="center"/>
    </xf>
    <xf numFmtId="49" fontId="94" fillId="11" borderId="55" xfId="0" applyNumberFormat="1" applyFont="1" applyFill="1" applyBorder="1" applyAlignment="1">
      <alignment vertical="top" wrapText="1"/>
    </xf>
    <xf numFmtId="49" fontId="94" fillId="11" borderId="0" xfId="0" applyNumberFormat="1" applyFont="1" applyFill="1" applyBorder="1" applyAlignment="1">
      <alignment vertical="top" wrapText="1"/>
    </xf>
    <xf numFmtId="49" fontId="94" fillId="11" borderId="77" xfId="0" applyNumberFormat="1" applyFont="1" applyFill="1" applyBorder="1" applyAlignment="1">
      <alignment vertical="top" wrapText="1"/>
    </xf>
    <xf numFmtId="0" fontId="15" fillId="0" borderId="24" xfId="0" applyFont="1" applyBorder="1" applyAlignment="1">
      <alignment horizontal="center"/>
    </xf>
    <xf numFmtId="0" fontId="15" fillId="0" borderId="22" xfId="0" applyFont="1" applyBorder="1" applyAlignment="1">
      <alignment horizontal="center"/>
    </xf>
    <xf numFmtId="0" fontId="15" fillId="0" borderId="23" xfId="0" applyFont="1" applyBorder="1" applyAlignment="1">
      <alignment horizontal="center"/>
    </xf>
    <xf numFmtId="0" fontId="15" fillId="0" borderId="25" xfId="0" applyFont="1" applyBorder="1" applyAlignment="1">
      <alignment horizontal="center"/>
    </xf>
    <xf numFmtId="0" fontId="15" fillId="0" borderId="15" xfId="0" applyFont="1" applyBorder="1" applyAlignment="1">
      <alignment horizontal="center"/>
    </xf>
    <xf numFmtId="0" fontId="15" fillId="0" borderId="16" xfId="0" applyFont="1" applyBorder="1" applyAlignment="1">
      <alignment horizontal="center"/>
    </xf>
    <xf numFmtId="0" fontId="66" fillId="11" borderId="24" xfId="0" applyFont="1" applyFill="1" applyBorder="1" applyAlignment="1">
      <alignment horizontal="center" vertical="top" wrapText="1"/>
    </xf>
    <xf numFmtId="0" fontId="66" fillId="11" borderId="22" xfId="0" applyFont="1" applyFill="1" applyBorder="1" applyAlignment="1">
      <alignment horizontal="center" vertical="top" wrapText="1"/>
    </xf>
    <xf numFmtId="0" fontId="66" fillId="11" borderId="23" xfId="0" applyFont="1" applyFill="1" applyBorder="1" applyAlignment="1">
      <alignment horizontal="center" vertical="top" wrapText="1"/>
    </xf>
    <xf numFmtId="0" fontId="66" fillId="11" borderId="25" xfId="0" applyFont="1" applyFill="1" applyBorder="1" applyAlignment="1">
      <alignment horizontal="center" vertical="top" wrapText="1"/>
    </xf>
    <xf numFmtId="0" fontId="66" fillId="11" borderId="15" xfId="0" applyFont="1" applyFill="1" applyBorder="1" applyAlignment="1">
      <alignment horizontal="center" vertical="top" wrapText="1"/>
    </xf>
    <xf numFmtId="0" fontId="66" fillId="11" borderId="16" xfId="0" applyFont="1" applyFill="1" applyBorder="1" applyAlignment="1">
      <alignment horizontal="center" vertical="top" wrapText="1"/>
    </xf>
    <xf numFmtId="49" fontId="94" fillId="11" borderId="21" xfId="0" applyNumberFormat="1" applyFont="1" applyFill="1" applyBorder="1" applyAlignment="1">
      <alignment horizontal="left" vertical="center" wrapText="1"/>
    </xf>
    <xf numFmtId="49" fontId="94" fillId="11" borderId="22" xfId="0" applyNumberFormat="1" applyFont="1" applyFill="1" applyBorder="1" applyAlignment="1">
      <alignment horizontal="left" vertical="center" wrapText="1"/>
    </xf>
    <xf numFmtId="49" fontId="94" fillId="11" borderId="23" xfId="0" applyNumberFormat="1" applyFont="1" applyFill="1" applyBorder="1" applyAlignment="1">
      <alignment horizontal="left" vertical="center" wrapText="1"/>
    </xf>
    <xf numFmtId="49" fontId="94" fillId="11" borderId="14" xfId="0" applyNumberFormat="1" applyFont="1" applyFill="1" applyBorder="1" applyAlignment="1">
      <alignment horizontal="left" vertical="center" wrapText="1"/>
    </xf>
    <xf numFmtId="49" fontId="94" fillId="11" borderId="15" xfId="0" applyNumberFormat="1" applyFont="1" applyFill="1" applyBorder="1" applyAlignment="1">
      <alignment horizontal="left" vertical="center" wrapText="1"/>
    </xf>
    <xf numFmtId="49" fontId="94" fillId="11" borderId="16" xfId="0" applyNumberFormat="1" applyFont="1" applyFill="1" applyBorder="1" applyAlignment="1">
      <alignment horizontal="left" vertical="center" wrapText="1"/>
    </xf>
    <xf numFmtId="1" fontId="94" fillId="10" borderId="39" xfId="0" applyNumberFormat="1" applyFont="1" applyFill="1" applyBorder="1" applyAlignment="1">
      <alignment horizontal="center" vertical="center"/>
    </xf>
    <xf numFmtId="1" fontId="94" fillId="10" borderId="17" xfId="0" applyNumberFormat="1" applyFont="1" applyFill="1" applyBorder="1" applyAlignment="1">
      <alignment horizontal="center" vertical="center"/>
    </xf>
    <xf numFmtId="49" fontId="94" fillId="11" borderId="18" xfId="0" applyNumberFormat="1" applyFont="1" applyFill="1" applyBorder="1" applyAlignment="1">
      <alignment horizontal="center" vertical="top"/>
    </xf>
    <xf numFmtId="49" fontId="94" fillId="11" borderId="2" xfId="0" applyNumberFormat="1" applyFont="1" applyFill="1" applyBorder="1" applyAlignment="1">
      <alignment horizontal="center" vertical="top"/>
    </xf>
    <xf numFmtId="49" fontId="94" fillId="11" borderId="19" xfId="0" applyNumberFormat="1" applyFont="1" applyFill="1" applyBorder="1" applyAlignment="1">
      <alignment horizontal="center" vertical="top"/>
    </xf>
    <xf numFmtId="49" fontId="94" fillId="11" borderId="20" xfId="0" applyNumberFormat="1" applyFont="1" applyFill="1" applyBorder="1" applyAlignment="1">
      <alignment vertical="top"/>
    </xf>
    <xf numFmtId="49" fontId="94" fillId="11" borderId="4" xfId="0" applyNumberFormat="1" applyFont="1" applyFill="1" applyBorder="1" applyAlignment="1">
      <alignment vertical="top"/>
    </xf>
    <xf numFmtId="49" fontId="94" fillId="11" borderId="1" xfId="0" applyNumberFormat="1" applyFont="1" applyFill="1" applyBorder="1" applyAlignment="1">
      <alignment horizontal="left" vertical="top"/>
    </xf>
    <xf numFmtId="49" fontId="94" fillId="11" borderId="3" xfId="0" applyNumberFormat="1" applyFont="1" applyFill="1" applyBorder="1" applyAlignment="1">
      <alignment horizontal="center" vertical="top"/>
    </xf>
    <xf numFmtId="49" fontId="91" fillId="11" borderId="20" xfId="0" applyNumberFormat="1" applyFont="1" applyFill="1" applyBorder="1" applyAlignment="1">
      <alignment horizontal="left" vertical="top"/>
    </xf>
    <xf numFmtId="49" fontId="91" fillId="11" borderId="4" xfId="0" applyNumberFormat="1" applyFont="1" applyFill="1" applyBorder="1" applyAlignment="1">
      <alignment horizontal="left" vertical="top"/>
    </xf>
    <xf numFmtId="49" fontId="91" fillId="11" borderId="36" xfId="0" applyNumberFormat="1" applyFont="1" applyFill="1" applyBorder="1" applyAlignment="1">
      <alignment horizontal="left" vertical="top"/>
    </xf>
    <xf numFmtId="0" fontId="91" fillId="11" borderId="24" xfId="0" applyFont="1" applyFill="1" applyBorder="1" applyAlignment="1">
      <alignment horizontal="center" vertical="top" wrapText="1"/>
    </xf>
    <xf numFmtId="0" fontId="91" fillId="11" borderId="22" xfId="0" applyFont="1" applyFill="1" applyBorder="1" applyAlignment="1">
      <alignment horizontal="center" vertical="top" wrapText="1"/>
    </xf>
    <xf numFmtId="0" fontId="91" fillId="11" borderId="23" xfId="0" applyFont="1" applyFill="1" applyBorder="1" applyAlignment="1">
      <alignment horizontal="center" vertical="top" wrapText="1"/>
    </xf>
    <xf numFmtId="0" fontId="91" fillId="11" borderId="25" xfId="0" applyFont="1" applyFill="1" applyBorder="1" applyAlignment="1">
      <alignment horizontal="center" vertical="top" wrapText="1"/>
    </xf>
    <xf numFmtId="0" fontId="91" fillId="11" borderId="15" xfId="0" applyFont="1" applyFill="1" applyBorder="1" applyAlignment="1">
      <alignment horizontal="center" vertical="top" wrapText="1"/>
    </xf>
    <xf numFmtId="0" fontId="91" fillId="11" borderId="16" xfId="0" applyFont="1" applyFill="1" applyBorder="1" applyAlignment="1">
      <alignment horizontal="center" vertical="top" wrapText="1"/>
    </xf>
    <xf numFmtId="2" fontId="66" fillId="10" borderId="24" xfId="0" applyNumberFormat="1" applyFont="1" applyFill="1" applyBorder="1" applyAlignment="1">
      <alignment horizontal="center" vertical="top" wrapText="1"/>
    </xf>
    <xf numFmtId="2" fontId="66" fillId="10" borderId="23" xfId="0" applyNumberFormat="1" applyFont="1" applyFill="1" applyBorder="1" applyAlignment="1">
      <alignment horizontal="center" vertical="top" wrapText="1"/>
    </xf>
    <xf numFmtId="2" fontId="66" fillId="10" borderId="25" xfId="0" applyNumberFormat="1" applyFont="1" applyFill="1" applyBorder="1" applyAlignment="1">
      <alignment horizontal="center" vertical="top" wrapText="1"/>
    </xf>
    <xf numFmtId="2" fontId="66" fillId="10" borderId="16" xfId="0" applyNumberFormat="1" applyFont="1" applyFill="1" applyBorder="1" applyAlignment="1">
      <alignment horizontal="center" vertical="top" wrapText="1"/>
    </xf>
    <xf numFmtId="0" fontId="0" fillId="0" borderId="22" xfId="0" applyBorder="1" applyAlignment="1">
      <alignment horizontal="center"/>
    </xf>
    <xf numFmtId="0" fontId="0" fillId="0" borderId="23" xfId="0" applyBorder="1" applyAlignment="1">
      <alignment horizontal="center"/>
    </xf>
    <xf numFmtId="0" fontId="0" fillId="0" borderId="25"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94" fillId="11" borderId="14" xfId="0" applyNumberFormat="1" applyFont="1" applyFill="1" applyBorder="1" applyAlignment="1">
      <alignment vertical="top" wrapText="1"/>
    </xf>
    <xf numFmtId="0" fontId="94" fillId="11" borderId="65" xfId="0" applyNumberFormat="1" applyFont="1" applyFill="1" applyBorder="1" applyAlignment="1">
      <alignment vertical="top" wrapText="1"/>
    </xf>
    <xf numFmtId="0" fontId="94" fillId="11" borderId="45" xfId="0" applyNumberFormat="1" applyFont="1" applyFill="1" applyBorder="1" applyAlignment="1">
      <alignment vertical="top" wrapText="1"/>
    </xf>
    <xf numFmtId="0" fontId="95" fillId="11" borderId="46" xfId="0" applyNumberFormat="1" applyFont="1" applyFill="1" applyBorder="1" applyAlignment="1">
      <alignment vertical="top" wrapText="1"/>
    </xf>
    <xf numFmtId="1" fontId="94" fillId="10" borderId="16" xfId="0" applyNumberFormat="1" applyFont="1" applyFill="1" applyBorder="1" applyAlignment="1">
      <alignment horizontal="center" vertical="center"/>
    </xf>
    <xf numFmtId="1" fontId="94" fillId="10" borderId="25" xfId="0" applyNumberFormat="1" applyFont="1" applyFill="1" applyBorder="1" applyAlignment="1">
      <alignment horizontal="center" vertical="center"/>
    </xf>
    <xf numFmtId="0" fontId="94" fillId="11" borderId="45" xfId="0" applyNumberFormat="1" applyFont="1" applyFill="1" applyBorder="1" applyAlignment="1">
      <alignment horizontal="left" vertical="top"/>
    </xf>
    <xf numFmtId="0" fontId="94" fillId="11" borderId="17" xfId="0" applyNumberFormat="1" applyFont="1" applyFill="1" applyBorder="1" applyAlignment="1">
      <alignment horizontal="left" vertical="top"/>
    </xf>
    <xf numFmtId="0" fontId="94" fillId="11" borderId="46" xfId="0" applyNumberFormat="1" applyFont="1" applyFill="1" applyBorder="1" applyAlignment="1">
      <alignment horizontal="left" vertical="top"/>
    </xf>
    <xf numFmtId="2" fontId="94" fillId="10" borderId="16" xfId="0" applyNumberFormat="1" applyFont="1" applyFill="1" applyBorder="1" applyAlignment="1">
      <alignment horizontal="center" vertical="center"/>
    </xf>
    <xf numFmtId="2" fontId="94" fillId="10" borderId="46" xfId="0" applyNumberFormat="1" applyFont="1" applyFill="1" applyBorder="1" applyAlignment="1">
      <alignment horizontal="center" vertical="center"/>
    </xf>
    <xf numFmtId="0" fontId="94" fillId="11" borderId="6" xfId="0" applyNumberFormat="1" applyFont="1" applyFill="1" applyBorder="1" applyAlignment="1">
      <alignment horizontal="left" vertical="top" wrapText="1"/>
    </xf>
    <xf numFmtId="0" fontId="91" fillId="11" borderId="21" xfId="0" applyFont="1" applyFill="1" applyBorder="1" applyAlignment="1">
      <alignment horizontal="center" vertical="top" wrapText="1"/>
    </xf>
    <xf numFmtId="0" fontId="91" fillId="11" borderId="81" xfId="0" applyFont="1" applyFill="1" applyBorder="1" applyAlignment="1">
      <alignment horizontal="center" vertical="top" wrapText="1"/>
    </xf>
    <xf numFmtId="0" fontId="91" fillId="11" borderId="14" xfId="0" applyFont="1" applyFill="1" applyBorder="1" applyAlignment="1">
      <alignment horizontal="center" vertical="top" wrapText="1"/>
    </xf>
    <xf numFmtId="0" fontId="91" fillId="11" borderId="65" xfId="0" applyFont="1" applyFill="1" applyBorder="1" applyAlignment="1">
      <alignment horizontal="center" vertical="top" wrapText="1"/>
    </xf>
    <xf numFmtId="0" fontId="66" fillId="11" borderId="21" xfId="0" applyFont="1" applyFill="1" applyBorder="1" applyAlignment="1">
      <alignment horizontal="center" vertical="top" wrapText="1"/>
    </xf>
    <xf numFmtId="0" fontId="66" fillId="11" borderId="81" xfId="0" applyFont="1" applyFill="1" applyBorder="1" applyAlignment="1">
      <alignment horizontal="center" vertical="top" wrapText="1"/>
    </xf>
    <xf numFmtId="0" fontId="66" fillId="11" borderId="14" xfId="0" applyFont="1" applyFill="1" applyBorder="1" applyAlignment="1">
      <alignment horizontal="center" vertical="top" wrapText="1"/>
    </xf>
    <xf numFmtId="0" fontId="66" fillId="11" borderId="65" xfId="0" applyFont="1" applyFill="1" applyBorder="1" applyAlignment="1">
      <alignment horizontal="center" vertical="top" wrapText="1"/>
    </xf>
    <xf numFmtId="0" fontId="91" fillId="11" borderId="18" xfId="0" applyFont="1" applyFill="1" applyBorder="1" applyAlignment="1">
      <alignment horizontal="center" vertical="top" wrapText="1"/>
    </xf>
    <xf numFmtId="0" fontId="91" fillId="11" borderId="2" xfId="0" applyFont="1" applyFill="1" applyBorder="1" applyAlignment="1">
      <alignment horizontal="center" vertical="top" wrapText="1"/>
    </xf>
    <xf numFmtId="0" fontId="91" fillId="11" borderId="19" xfId="0" applyFont="1" applyFill="1" applyBorder="1" applyAlignment="1">
      <alignment horizontal="center" vertical="top" wrapText="1"/>
    </xf>
    <xf numFmtId="0" fontId="66" fillId="11" borderId="76" xfId="0" applyFont="1" applyFill="1" applyBorder="1" applyAlignment="1">
      <alignment horizontal="center" vertical="top" wrapText="1"/>
    </xf>
    <xf numFmtId="0" fontId="66" fillId="11" borderId="0" xfId="0" applyFont="1" applyFill="1" applyBorder="1" applyAlignment="1">
      <alignment horizontal="center" vertical="top" wrapText="1"/>
    </xf>
    <xf numFmtId="0" fontId="66" fillId="11" borderId="56" xfId="0" applyFont="1" applyFill="1" applyBorder="1" applyAlignment="1">
      <alignment horizontal="center" vertical="top" wrapText="1"/>
    </xf>
    <xf numFmtId="0" fontId="66" fillId="11" borderId="55" xfId="0" applyFont="1" applyFill="1" applyBorder="1" applyAlignment="1">
      <alignment horizontal="center" vertical="top" wrapText="1"/>
    </xf>
    <xf numFmtId="0" fontId="50" fillId="11" borderId="20" xfId="0" applyNumberFormat="1" applyFont="1" applyFill="1" applyBorder="1" applyAlignment="1">
      <alignment horizontal="left" vertical="top" wrapText="1"/>
    </xf>
    <xf numFmtId="0" fontId="50" fillId="11" borderId="4" xfId="0" applyNumberFormat="1" applyFont="1" applyFill="1" applyBorder="1" applyAlignment="1">
      <alignment horizontal="left" vertical="top" wrapText="1"/>
    </xf>
    <xf numFmtId="0" fontId="50" fillId="11" borderId="36" xfId="0" applyNumberFormat="1" applyFont="1" applyFill="1" applyBorder="1" applyAlignment="1">
      <alignment horizontal="left" vertical="top" wrapText="1"/>
    </xf>
    <xf numFmtId="0" fontId="50" fillId="11" borderId="20" xfId="0" applyFont="1" applyFill="1" applyBorder="1" applyAlignment="1">
      <alignment horizontal="left" vertical="top" wrapText="1"/>
    </xf>
    <xf numFmtId="0" fontId="50" fillId="11" borderId="4" xfId="0" applyFont="1" applyFill="1" applyBorder="1" applyAlignment="1">
      <alignment horizontal="left" vertical="top" wrapText="1"/>
    </xf>
    <xf numFmtId="0" fontId="50" fillId="11" borderId="1" xfId="0" applyFont="1" applyFill="1" applyBorder="1" applyAlignment="1">
      <alignment horizontal="left" vertical="top" wrapText="1"/>
    </xf>
    <xf numFmtId="0" fontId="48" fillId="9" borderId="27" xfId="0" applyFont="1" applyFill="1" applyBorder="1" applyAlignment="1">
      <alignment horizontal="left"/>
    </xf>
    <xf numFmtId="2" fontId="50" fillId="10" borderId="20" xfId="0" applyNumberFormat="1" applyFont="1" applyFill="1" applyBorder="1" applyAlignment="1">
      <alignment horizontal="center" vertical="center"/>
    </xf>
    <xf numFmtId="2" fontId="50" fillId="10" borderId="1" xfId="0" applyNumberFormat="1" applyFont="1" applyFill="1" applyBorder="1" applyAlignment="1">
      <alignment horizontal="center" vertical="center"/>
    </xf>
    <xf numFmtId="1" fontId="47" fillId="10" borderId="68" xfId="0" applyNumberFormat="1" applyFont="1" applyFill="1" applyBorder="1" applyAlignment="1">
      <alignment horizontal="center" vertical="center"/>
    </xf>
    <xf numFmtId="1" fontId="47" fillId="10" borderId="67" xfId="0" applyNumberFormat="1" applyFont="1" applyFill="1" applyBorder="1" applyAlignment="1">
      <alignment horizontal="center" vertical="center"/>
    </xf>
    <xf numFmtId="2" fontId="50" fillId="10" borderId="18" xfId="0" applyNumberFormat="1" applyFont="1" applyFill="1" applyBorder="1" applyAlignment="1">
      <alignment horizontal="center" vertical="center"/>
    </xf>
    <xf numFmtId="2" fontId="50" fillId="10" borderId="19" xfId="0" applyNumberFormat="1" applyFont="1" applyFill="1" applyBorder="1" applyAlignment="1">
      <alignment horizontal="center" vertical="center"/>
    </xf>
    <xf numFmtId="2" fontId="50" fillId="10" borderId="36" xfId="0" applyNumberFormat="1" applyFont="1" applyFill="1" applyBorder="1" applyAlignment="1">
      <alignment horizontal="center" vertical="center"/>
    </xf>
    <xf numFmtId="0" fontId="92" fillId="11" borderId="5" xfId="0" applyFont="1" applyFill="1" applyBorder="1" applyAlignment="1">
      <alignment horizontal="left" vertical="top" wrapText="1"/>
    </xf>
    <xf numFmtId="0" fontId="92" fillId="11" borderId="6" xfId="0" applyFont="1" applyFill="1" applyBorder="1" applyAlignment="1">
      <alignment horizontal="left" vertical="top" wrapText="1"/>
    </xf>
    <xf numFmtId="0" fontId="92" fillId="11" borderId="54" xfId="0" applyFont="1" applyFill="1" applyBorder="1" applyAlignment="1">
      <alignment horizontal="left" vertical="top" wrapText="1"/>
    </xf>
    <xf numFmtId="0" fontId="92" fillId="11" borderId="55" xfId="0" applyFont="1" applyFill="1" applyBorder="1" applyAlignment="1">
      <alignment horizontal="left" vertical="top" wrapText="1"/>
    </xf>
    <xf numFmtId="0" fontId="92" fillId="11" borderId="0" xfId="0" applyFont="1" applyFill="1" applyBorder="1" applyAlignment="1">
      <alignment horizontal="left" vertical="top" wrapText="1"/>
    </xf>
    <xf numFmtId="0" fontId="92" fillId="11" borderId="56" xfId="0" applyFont="1" applyFill="1" applyBorder="1" applyAlignment="1">
      <alignment horizontal="left" vertical="top" wrapText="1"/>
    </xf>
    <xf numFmtId="0" fontId="92" fillId="11" borderId="26" xfId="0" applyFont="1" applyFill="1" applyBorder="1" applyAlignment="1">
      <alignment horizontal="left" vertical="top" wrapText="1"/>
    </xf>
    <xf numFmtId="0" fontId="92" fillId="11" borderId="27" xfId="0" applyFont="1" applyFill="1" applyBorder="1" applyAlignment="1">
      <alignment horizontal="left" vertical="top" wrapText="1"/>
    </xf>
    <xf numFmtId="0" fontId="92" fillId="11" borderId="57" xfId="0" applyFont="1" applyFill="1" applyBorder="1" applyAlignment="1">
      <alignment horizontal="left" vertical="top" wrapText="1"/>
    </xf>
    <xf numFmtId="0" fontId="53" fillId="0" borderId="0" xfId="0" applyFont="1" applyBorder="1" applyAlignment="1">
      <alignment horizontal="center"/>
    </xf>
    <xf numFmtId="0" fontId="48" fillId="9" borderId="0" xfId="1" applyFont="1" applyFill="1" applyBorder="1" applyAlignment="1">
      <alignment horizontal="center" vertical="center"/>
    </xf>
    <xf numFmtId="0" fontId="53" fillId="0" borderId="0" xfId="0" applyFont="1" applyBorder="1" applyAlignment="1">
      <alignment horizontal="center" vertical="top" wrapText="1"/>
    </xf>
    <xf numFmtId="0" fontId="50" fillId="11" borderId="6" xfId="0" applyFont="1" applyFill="1" applyBorder="1" applyAlignment="1">
      <alignment horizontal="left" vertical="top" wrapText="1"/>
    </xf>
    <xf numFmtId="0" fontId="50" fillId="11" borderId="54" xfId="0" applyFont="1" applyFill="1" applyBorder="1" applyAlignment="1">
      <alignment horizontal="left" vertical="top" wrapText="1"/>
    </xf>
    <xf numFmtId="0" fontId="50" fillId="11" borderId="55" xfId="0" applyFont="1" applyFill="1" applyBorder="1" applyAlignment="1">
      <alignment horizontal="left" vertical="top" wrapText="1"/>
    </xf>
    <xf numFmtId="0" fontId="50" fillId="11" borderId="0" xfId="0" applyFont="1" applyFill="1" applyBorder="1" applyAlignment="1">
      <alignment horizontal="left" vertical="top" wrapText="1"/>
    </xf>
    <xf numFmtId="0" fontId="50" fillId="11" borderId="56" xfId="0" applyFont="1" applyFill="1" applyBorder="1" applyAlignment="1">
      <alignment horizontal="left" vertical="top" wrapText="1"/>
    </xf>
    <xf numFmtId="0" fontId="50" fillId="11" borderId="26" xfId="0" applyFont="1" applyFill="1" applyBorder="1" applyAlignment="1">
      <alignment horizontal="left" vertical="top" wrapText="1"/>
    </xf>
    <xf numFmtId="0" fontId="50" fillId="11" borderId="27" xfId="0" applyFont="1" applyFill="1" applyBorder="1" applyAlignment="1">
      <alignment horizontal="left" vertical="top" wrapText="1"/>
    </xf>
    <xf numFmtId="0" fontId="50" fillId="11" borderId="57" xfId="0" applyFont="1" applyFill="1" applyBorder="1" applyAlignment="1">
      <alignment horizontal="left" vertical="top" wrapText="1"/>
    </xf>
    <xf numFmtId="0" fontId="47" fillId="11" borderId="5" xfId="0" applyFont="1" applyFill="1" applyBorder="1" applyAlignment="1">
      <alignment horizontal="left" vertical="top" wrapText="1"/>
    </xf>
    <xf numFmtId="0" fontId="47" fillId="11" borderId="6" xfId="0" applyFont="1" applyFill="1" applyBorder="1" applyAlignment="1">
      <alignment horizontal="left" vertical="top" wrapText="1"/>
    </xf>
    <xf numFmtId="0" fontId="47" fillId="11" borderId="54" xfId="0" applyFont="1" applyFill="1" applyBorder="1" applyAlignment="1">
      <alignment horizontal="left" vertical="top" wrapText="1"/>
    </xf>
    <xf numFmtId="0" fontId="47" fillId="11" borderId="55" xfId="0" applyFont="1" applyFill="1" applyBorder="1" applyAlignment="1">
      <alignment horizontal="left" vertical="top" wrapText="1"/>
    </xf>
    <xf numFmtId="0" fontId="47" fillId="11" borderId="0" xfId="0" applyFont="1" applyFill="1" applyBorder="1" applyAlignment="1">
      <alignment horizontal="left" vertical="top" wrapText="1"/>
    </xf>
    <xf numFmtId="0" fontId="47" fillId="11" borderId="56" xfId="0" applyFont="1" applyFill="1" applyBorder="1" applyAlignment="1">
      <alignment horizontal="left" vertical="top" wrapText="1"/>
    </xf>
    <xf numFmtId="0" fontId="47" fillId="11" borderId="26" xfId="0" applyFont="1" applyFill="1" applyBorder="1" applyAlignment="1">
      <alignment horizontal="left" vertical="top" wrapText="1"/>
    </xf>
    <xf numFmtId="0" fontId="47" fillId="11" borderId="27" xfId="0" applyFont="1" applyFill="1" applyBorder="1" applyAlignment="1">
      <alignment horizontal="left" vertical="top" wrapText="1"/>
    </xf>
    <xf numFmtId="0" fontId="47" fillId="11" borderId="57" xfId="0" applyFont="1" applyFill="1" applyBorder="1" applyAlignment="1">
      <alignment horizontal="left" vertical="top" wrapText="1"/>
    </xf>
    <xf numFmtId="0" fontId="48" fillId="10" borderId="0" xfId="1" applyFont="1" applyFill="1" applyBorder="1" applyAlignment="1">
      <alignment horizontal="center" vertical="center"/>
    </xf>
    <xf numFmtId="0" fontId="92" fillId="11" borderId="33" xfId="0" applyFont="1" applyFill="1" applyBorder="1" applyAlignment="1">
      <alignment horizontal="left" vertical="top" wrapText="1"/>
    </xf>
    <xf numFmtId="0" fontId="92" fillId="11" borderId="9" xfId="0" applyFont="1" applyFill="1" applyBorder="1" applyAlignment="1">
      <alignment horizontal="left" vertical="top" wrapText="1"/>
    </xf>
    <xf numFmtId="0" fontId="92" fillId="11" borderId="34" xfId="0" applyFont="1" applyFill="1" applyBorder="1" applyAlignment="1">
      <alignment horizontal="left" vertical="top" wrapText="1"/>
    </xf>
    <xf numFmtId="0" fontId="92" fillId="11" borderId="20" xfId="0" applyFont="1" applyFill="1" applyBorder="1" applyAlignment="1">
      <alignment horizontal="left" vertical="top" wrapText="1"/>
    </xf>
    <xf numFmtId="0" fontId="92" fillId="11" borderId="4" xfId="0" applyFont="1" applyFill="1" applyBorder="1" applyAlignment="1">
      <alignment horizontal="left" vertical="top" wrapText="1"/>
    </xf>
    <xf numFmtId="0" fontId="92" fillId="11" borderId="36" xfId="0" applyFont="1" applyFill="1" applyBorder="1" applyAlignment="1">
      <alignment horizontal="left" vertical="top" wrapText="1"/>
    </xf>
    <xf numFmtId="0" fontId="92" fillId="11" borderId="41" xfId="0" applyFont="1" applyFill="1" applyBorder="1" applyAlignment="1">
      <alignment horizontal="left" vertical="top" wrapText="1"/>
    </xf>
    <xf numFmtId="0" fontId="92" fillId="11" borderId="28" xfId="0" applyFont="1" applyFill="1" applyBorder="1" applyAlignment="1">
      <alignment horizontal="left" vertical="top" wrapText="1"/>
    </xf>
    <xf numFmtId="0" fontId="92" fillId="11" borderId="42" xfId="0" applyFont="1" applyFill="1" applyBorder="1" applyAlignment="1">
      <alignment horizontal="left" vertical="top" wrapText="1"/>
    </xf>
    <xf numFmtId="0" fontId="94" fillId="11" borderId="5" xfId="0" applyFont="1" applyFill="1" applyBorder="1" applyAlignment="1">
      <alignment horizontal="left" vertical="top" wrapText="1"/>
    </xf>
    <xf numFmtId="0" fontId="94" fillId="11" borderId="6" xfId="0" applyFont="1" applyFill="1" applyBorder="1" applyAlignment="1">
      <alignment horizontal="left" vertical="top" wrapText="1"/>
    </xf>
    <xf numFmtId="0" fontId="94" fillId="11" borderId="54" xfId="0" applyFont="1" applyFill="1" applyBorder="1" applyAlignment="1">
      <alignment horizontal="left" vertical="top" wrapText="1"/>
    </xf>
    <xf numFmtId="0" fontId="94" fillId="11" borderId="55" xfId="0" applyFont="1" applyFill="1" applyBorder="1" applyAlignment="1">
      <alignment horizontal="left" vertical="top" wrapText="1"/>
    </xf>
    <xf numFmtId="0" fontId="94" fillId="11" borderId="0" xfId="0" applyFont="1" applyFill="1" applyBorder="1" applyAlignment="1">
      <alignment horizontal="left" vertical="top" wrapText="1"/>
    </xf>
    <xf numFmtId="0" fontId="94" fillId="11" borderId="56" xfId="0" applyFont="1" applyFill="1" applyBorder="1" applyAlignment="1">
      <alignment horizontal="left" vertical="top" wrapText="1"/>
    </xf>
    <xf numFmtId="0" fontId="94" fillId="11" borderId="26" xfId="0" applyFont="1" applyFill="1" applyBorder="1" applyAlignment="1">
      <alignment horizontal="left" vertical="top" wrapText="1"/>
    </xf>
    <xf numFmtId="0" fontId="94" fillId="11" borderId="27" xfId="0" applyFont="1" applyFill="1" applyBorder="1" applyAlignment="1">
      <alignment horizontal="left" vertical="top" wrapText="1"/>
    </xf>
    <xf numFmtId="0" fontId="94" fillId="11" borderId="57" xfId="0" applyFont="1" applyFill="1" applyBorder="1" applyAlignment="1">
      <alignment horizontal="left" vertical="top" wrapText="1"/>
    </xf>
    <xf numFmtId="0" fontId="49" fillId="0" borderId="48" xfId="0" applyFont="1" applyBorder="1" applyAlignment="1">
      <alignment horizontal="center" vertical="center"/>
    </xf>
    <xf numFmtId="0" fontId="49" fillId="0" borderId="50" xfId="0" applyFont="1" applyBorder="1" applyAlignment="1">
      <alignment horizontal="center" vertical="center"/>
    </xf>
    <xf numFmtId="0" fontId="49" fillId="0" borderId="53" xfId="0" applyFont="1" applyBorder="1" applyAlignment="1">
      <alignment horizontal="center" vertical="center"/>
    </xf>
    <xf numFmtId="0" fontId="49" fillId="0" borderId="5" xfId="0" applyFont="1" applyBorder="1" applyAlignment="1">
      <alignment horizontal="left" vertical="center" wrapText="1"/>
    </xf>
    <xf numFmtId="0" fontId="49" fillId="0" borderId="54" xfId="0" applyFont="1" applyBorder="1" applyAlignment="1">
      <alignment horizontal="left" vertical="center" wrapText="1"/>
    </xf>
    <xf numFmtId="0" fontId="49" fillId="0" borderId="55" xfId="0" applyFont="1" applyBorder="1" applyAlignment="1">
      <alignment horizontal="left" vertical="center" wrapText="1"/>
    </xf>
    <xf numFmtId="0" fontId="49" fillId="0" borderId="56" xfId="0" applyFont="1" applyBorder="1" applyAlignment="1">
      <alignment horizontal="left" vertical="center" wrapText="1"/>
    </xf>
    <xf numFmtId="0" fontId="49" fillId="0" borderId="26" xfId="0" applyFont="1" applyBorder="1" applyAlignment="1">
      <alignment horizontal="left" vertical="center" wrapText="1"/>
    </xf>
    <xf numFmtId="0" fontId="49" fillId="0" borderId="57" xfId="0" applyFont="1" applyBorder="1" applyAlignment="1">
      <alignment horizontal="left" vertical="center" wrapText="1"/>
    </xf>
    <xf numFmtId="0" fontId="49" fillId="0" borderId="55" xfId="0" applyFont="1" applyBorder="1" applyAlignment="1">
      <alignment horizontal="center" vertical="center"/>
    </xf>
    <xf numFmtId="0" fontId="49" fillId="0" borderId="0" xfId="0" applyFont="1" applyBorder="1" applyAlignment="1">
      <alignment horizontal="center" vertical="center"/>
    </xf>
    <xf numFmtId="0" fontId="49" fillId="0" borderId="26" xfId="0" applyFont="1" applyBorder="1" applyAlignment="1">
      <alignment horizontal="center" vertical="center"/>
    </xf>
    <xf numFmtId="0" fontId="49" fillId="0" borderId="27" xfId="0" applyFont="1" applyBorder="1" applyAlignment="1">
      <alignment horizontal="center" vertical="center"/>
    </xf>
    <xf numFmtId="0" fontId="49" fillId="0" borderId="11" xfId="0" applyFont="1" applyBorder="1" applyAlignment="1">
      <alignment horizontal="center"/>
    </xf>
    <xf numFmtId="0" fontId="49" fillId="0" borderId="12" xfId="0" applyFont="1" applyBorder="1" applyAlignment="1">
      <alignment horizontal="center"/>
    </xf>
    <xf numFmtId="0" fontId="49" fillId="0" borderId="13" xfId="0" applyFont="1" applyBorder="1" applyAlignment="1">
      <alignment horizontal="center"/>
    </xf>
    <xf numFmtId="0" fontId="49" fillId="0" borderId="18" xfId="0" applyFont="1" applyBorder="1" applyAlignment="1">
      <alignment horizontal="center" vertical="center" wrapText="1"/>
    </xf>
    <xf numFmtId="0" fontId="49" fillId="0" borderId="19" xfId="0" applyFont="1" applyBorder="1" applyAlignment="1">
      <alignment horizontal="center" vertical="center" wrapText="1"/>
    </xf>
    <xf numFmtId="0" fontId="49" fillId="0" borderId="21" xfId="0" applyFont="1" applyBorder="1" applyAlignment="1">
      <alignment horizontal="center" wrapText="1"/>
    </xf>
    <xf numFmtId="0" fontId="49" fillId="0" borderId="22" xfId="0" applyFont="1" applyBorder="1" applyAlignment="1">
      <alignment horizontal="center" wrapText="1"/>
    </xf>
    <xf numFmtId="0" fontId="49" fillId="0" borderId="81" xfId="0" applyFont="1" applyBorder="1" applyAlignment="1">
      <alignment horizontal="center" wrapText="1"/>
    </xf>
    <xf numFmtId="0" fontId="49" fillId="0" borderId="26" xfId="0" applyFont="1" applyBorder="1" applyAlignment="1">
      <alignment horizontal="center" wrapText="1"/>
    </xf>
    <xf numFmtId="0" fontId="49" fillId="0" borderId="27" xfId="0" applyFont="1" applyBorder="1" applyAlignment="1">
      <alignment horizontal="center" wrapText="1"/>
    </xf>
    <xf numFmtId="0" fontId="49" fillId="0" borderId="57" xfId="0" applyFont="1" applyBorder="1" applyAlignment="1">
      <alignment horizontal="center" wrapText="1"/>
    </xf>
    <xf numFmtId="49" fontId="92" fillId="15" borderId="38" xfId="0" applyNumberFormat="1" applyFont="1" applyFill="1" applyBorder="1" applyAlignment="1">
      <alignment horizontal="center" vertical="top" wrapText="1"/>
    </xf>
    <xf numFmtId="49" fontId="92" fillId="15" borderId="60" xfId="0" applyNumberFormat="1" applyFont="1" applyFill="1" applyBorder="1" applyAlignment="1">
      <alignment horizontal="center" vertical="top" wrapText="1"/>
    </xf>
    <xf numFmtId="49" fontId="92" fillId="15" borderId="39" xfId="0" applyNumberFormat="1" applyFont="1" applyFill="1" applyBorder="1" applyAlignment="1">
      <alignment horizontal="center" vertical="top" wrapText="1"/>
    </xf>
    <xf numFmtId="49" fontId="92" fillId="15" borderId="51" xfId="0" applyNumberFormat="1" applyFont="1" applyFill="1" applyBorder="1" applyAlignment="1">
      <alignment horizontal="center" vertical="top" wrapText="1"/>
    </xf>
    <xf numFmtId="0" fontId="92" fillId="15" borderId="39" xfId="0" applyNumberFormat="1" applyFont="1" applyFill="1" applyBorder="1" applyAlignment="1">
      <alignment horizontal="center" vertical="top" wrapText="1"/>
    </xf>
    <xf numFmtId="0" fontId="92" fillId="15" borderId="51" xfId="0" applyNumberFormat="1" applyFont="1" applyFill="1" applyBorder="1" applyAlignment="1">
      <alignment horizontal="center" vertical="top" wrapText="1"/>
    </xf>
    <xf numFmtId="0" fontId="92" fillId="15" borderId="40" xfId="0" applyNumberFormat="1" applyFont="1" applyFill="1" applyBorder="1" applyAlignment="1">
      <alignment horizontal="center" vertical="top" wrapText="1"/>
    </xf>
    <xf numFmtId="0" fontId="92" fillId="15" borderId="52" xfId="0" applyNumberFormat="1" applyFont="1" applyFill="1" applyBorder="1" applyAlignment="1">
      <alignment horizontal="center" vertical="top" wrapText="1"/>
    </xf>
    <xf numFmtId="0" fontId="49" fillId="0" borderId="26" xfId="0" applyFont="1" applyBorder="1" applyAlignment="1">
      <alignment horizontal="center" vertical="center" wrapText="1"/>
    </xf>
    <xf numFmtId="0" fontId="49" fillId="0" borderId="57" xfId="0" applyFont="1" applyBorder="1" applyAlignment="1">
      <alignment horizontal="center" vertical="center" wrapText="1"/>
    </xf>
    <xf numFmtId="49" fontId="49" fillId="0" borderId="5" xfId="0" applyNumberFormat="1" applyFont="1" applyBorder="1" applyAlignment="1">
      <alignment horizontal="center" vertical="center"/>
    </xf>
    <xf numFmtId="49" fontId="49" fillId="0" borderId="54" xfId="0" applyNumberFormat="1" applyFont="1" applyBorder="1" applyAlignment="1">
      <alignment horizontal="center" vertical="center"/>
    </xf>
    <xf numFmtId="49" fontId="49" fillId="0" borderId="55" xfId="0" applyNumberFormat="1" applyFont="1" applyBorder="1" applyAlignment="1">
      <alignment horizontal="center" vertical="center"/>
    </xf>
    <xf numFmtId="49" fontId="49" fillId="0" borderId="56" xfId="0" applyNumberFormat="1" applyFont="1" applyBorder="1" applyAlignment="1">
      <alignment horizontal="center" vertical="center"/>
    </xf>
    <xf numFmtId="49" fontId="49" fillId="0" borderId="26" xfId="0" applyNumberFormat="1" applyFont="1" applyBorder="1" applyAlignment="1">
      <alignment horizontal="center" vertical="center"/>
    </xf>
    <xf numFmtId="49" fontId="49" fillId="0" borderId="57" xfId="0" applyNumberFormat="1" applyFont="1" applyBorder="1" applyAlignment="1">
      <alignment horizontal="center" vertical="center"/>
    </xf>
    <xf numFmtId="0" fontId="49" fillId="0" borderId="54" xfId="0" applyFont="1" applyBorder="1" applyAlignment="1">
      <alignment horizontal="center" vertical="center"/>
    </xf>
    <xf numFmtId="0" fontId="49" fillId="0" borderId="14" xfId="0" applyFont="1" applyBorder="1" applyAlignment="1">
      <alignment horizontal="center" vertical="center"/>
    </xf>
    <xf numFmtId="0" fontId="49" fillId="0" borderId="15" xfId="0" applyFont="1" applyBorder="1" applyAlignment="1">
      <alignment horizontal="center" vertical="center"/>
    </xf>
    <xf numFmtId="0" fontId="49" fillId="0" borderId="65" xfId="0" applyFont="1" applyBorder="1" applyAlignment="1">
      <alignment horizontal="center" vertical="center"/>
    </xf>
    <xf numFmtId="49" fontId="92" fillId="15" borderId="58" xfId="0" applyNumberFormat="1" applyFont="1" applyFill="1" applyBorder="1" applyAlignment="1">
      <alignment horizontal="center" vertical="center" wrapText="1"/>
    </xf>
    <xf numFmtId="49" fontId="92" fillId="15" borderId="45" xfId="0" applyNumberFormat="1" applyFont="1" applyFill="1" applyBorder="1" applyAlignment="1">
      <alignment horizontal="center" vertical="center" wrapText="1"/>
    </xf>
    <xf numFmtId="49" fontId="92" fillId="15" borderId="8" xfId="0" applyNumberFormat="1" applyFont="1" applyFill="1" applyBorder="1" applyAlignment="1">
      <alignment horizontal="center" vertical="center" wrapText="1"/>
    </xf>
    <xf numFmtId="49" fontId="92" fillId="15" borderId="17" xfId="0" applyNumberFormat="1" applyFont="1" applyFill="1" applyBorder="1" applyAlignment="1">
      <alignment horizontal="center" vertical="center" wrapText="1"/>
    </xf>
    <xf numFmtId="0" fontId="49" fillId="0" borderId="18" xfId="0" applyFont="1" applyBorder="1" applyAlignment="1">
      <alignment horizontal="center"/>
    </xf>
    <xf numFmtId="0" fontId="49" fillId="0" borderId="2" xfId="0" applyFont="1" applyBorder="1" applyAlignment="1">
      <alignment horizontal="center"/>
    </xf>
    <xf numFmtId="0" fontId="49" fillId="0" borderId="19" xfId="0" applyFont="1" applyBorder="1" applyAlignment="1">
      <alignment horizontal="center"/>
    </xf>
    <xf numFmtId="0" fontId="49" fillId="0" borderId="56" xfId="0" applyFont="1" applyBorder="1" applyAlignment="1">
      <alignment horizontal="center" vertical="center"/>
    </xf>
    <xf numFmtId="49" fontId="92" fillId="15" borderId="58" xfId="0" applyNumberFormat="1" applyFont="1" applyFill="1" applyBorder="1" applyAlignment="1">
      <alignment horizontal="left" vertical="top" wrapText="1"/>
    </xf>
    <xf numFmtId="49" fontId="92" fillId="15" borderId="59" xfId="0" applyNumberFormat="1" applyFont="1" applyFill="1" applyBorder="1" applyAlignment="1">
      <alignment horizontal="left" vertical="top" wrapText="1"/>
    </xf>
    <xf numFmtId="49" fontId="92" fillId="15" borderId="45" xfId="0" applyNumberFormat="1" applyFont="1" applyFill="1" applyBorder="1" applyAlignment="1">
      <alignment horizontal="left" vertical="top" wrapText="1"/>
    </xf>
    <xf numFmtId="49" fontId="92" fillId="15" borderId="8" xfId="0" applyNumberFormat="1" applyFont="1" applyFill="1" applyBorder="1" applyAlignment="1">
      <alignment horizontal="left" vertical="top" wrapText="1"/>
    </xf>
    <xf numFmtId="49" fontId="92" fillId="15" borderId="49" xfId="0" applyNumberFormat="1" applyFont="1" applyFill="1" applyBorder="1" applyAlignment="1">
      <alignment horizontal="left" vertical="top" wrapText="1"/>
    </xf>
    <xf numFmtId="49" fontId="92" fillId="15" borderId="17" xfId="0" applyNumberFormat="1" applyFont="1" applyFill="1" applyBorder="1" applyAlignment="1">
      <alignment horizontal="left" vertical="top" wrapText="1"/>
    </xf>
    <xf numFmtId="49" fontId="92" fillId="15" borderId="8" xfId="0" applyNumberFormat="1" applyFont="1" applyFill="1" applyBorder="1" applyAlignment="1">
      <alignment horizontal="center" vertical="top" wrapText="1"/>
    </xf>
    <xf numFmtId="49" fontId="92" fillId="15" borderId="49" xfId="0" applyNumberFormat="1" applyFont="1" applyFill="1" applyBorder="1" applyAlignment="1">
      <alignment horizontal="center" vertical="top" wrapText="1"/>
    </xf>
    <xf numFmtId="49" fontId="92" fillId="15" borderId="17" xfId="0" applyNumberFormat="1" applyFont="1" applyFill="1" applyBorder="1" applyAlignment="1">
      <alignment horizontal="center" vertical="top" wrapText="1"/>
    </xf>
    <xf numFmtId="49" fontId="92" fillId="15" borderId="47" xfId="0" applyNumberFormat="1" applyFont="1" applyFill="1" applyBorder="1" applyAlignment="1">
      <alignment horizontal="left" vertical="top" wrapText="1"/>
    </xf>
    <xf numFmtId="49" fontId="92" fillId="15" borderId="43" xfId="0" applyNumberFormat="1" applyFont="1" applyFill="1" applyBorder="1" applyAlignment="1">
      <alignment horizontal="left" vertical="top" wrapText="1"/>
    </xf>
    <xf numFmtId="49" fontId="92" fillId="15" borderId="46" xfId="0" applyNumberFormat="1" applyFont="1" applyFill="1" applyBorder="1" applyAlignment="1">
      <alignment horizontal="left" vertical="top" wrapText="1"/>
    </xf>
    <xf numFmtId="0" fontId="49" fillId="0" borderId="21" xfId="0" applyFont="1" applyBorder="1" applyAlignment="1">
      <alignment horizontal="center" vertical="center"/>
    </xf>
    <xf numFmtId="0" fontId="49" fillId="0" borderId="22" xfId="0" applyFont="1" applyBorder="1" applyAlignment="1">
      <alignment horizontal="center" vertical="center"/>
    </xf>
    <xf numFmtId="0" fontId="49" fillId="0" borderId="81" xfId="0" applyFont="1" applyBorder="1" applyAlignment="1">
      <alignment horizontal="center" vertical="center"/>
    </xf>
    <xf numFmtId="49" fontId="92" fillId="15" borderId="38" xfId="0" applyNumberFormat="1" applyFont="1" applyFill="1" applyBorder="1" applyAlignment="1">
      <alignment horizontal="left" vertical="top" wrapText="1"/>
    </xf>
    <xf numFmtId="49" fontId="92" fillId="15" borderId="39" xfId="0" applyNumberFormat="1" applyFont="1" applyFill="1" applyBorder="1" applyAlignment="1">
      <alignment horizontal="left" vertical="top" wrapText="1"/>
    </xf>
    <xf numFmtId="49" fontId="92" fillId="15" borderId="40" xfId="0" applyNumberFormat="1" applyFont="1" applyFill="1" applyBorder="1" applyAlignment="1">
      <alignment horizontal="left" vertical="top" wrapText="1"/>
    </xf>
    <xf numFmtId="0" fontId="49" fillId="0" borderId="21" xfId="0" applyFont="1" applyBorder="1" applyAlignment="1">
      <alignment horizontal="center" vertical="center" wrapText="1"/>
    </xf>
    <xf numFmtId="0" fontId="49" fillId="0" borderId="22" xfId="0" applyFont="1" applyBorder="1" applyAlignment="1">
      <alignment horizontal="center" vertical="center" wrapText="1"/>
    </xf>
    <xf numFmtId="0" fontId="49" fillId="0" borderId="81" xfId="0" applyFont="1" applyBorder="1" applyAlignment="1">
      <alignment horizontal="center" vertical="center" wrapText="1"/>
    </xf>
    <xf numFmtId="49" fontId="92" fillId="15" borderId="40" xfId="0" applyNumberFormat="1" applyFont="1" applyFill="1" applyBorder="1" applyAlignment="1">
      <alignment horizontal="center" vertical="top" wrapText="1"/>
    </xf>
    <xf numFmtId="49" fontId="92" fillId="15" borderId="43" xfId="0" applyNumberFormat="1" applyFont="1" applyFill="1" applyBorder="1" applyAlignment="1">
      <alignment horizontal="center" vertical="top" wrapText="1"/>
    </xf>
    <xf numFmtId="0" fontId="49" fillId="0" borderId="57" xfId="0" applyFont="1" applyBorder="1" applyAlignment="1">
      <alignment horizontal="center" vertical="center"/>
    </xf>
    <xf numFmtId="0" fontId="92" fillId="15" borderId="47" xfId="0" applyNumberFormat="1" applyFont="1" applyFill="1" applyBorder="1" applyAlignment="1">
      <alignment horizontal="center" vertical="top" wrapText="1"/>
    </xf>
    <xf numFmtId="0" fontId="92" fillId="15" borderId="43" xfId="0" applyNumberFormat="1" applyFont="1" applyFill="1" applyBorder="1" applyAlignment="1">
      <alignment horizontal="center" vertical="top" wrapText="1"/>
    </xf>
    <xf numFmtId="0" fontId="92" fillId="15" borderId="46" xfId="0" applyNumberFormat="1" applyFont="1" applyFill="1" applyBorder="1" applyAlignment="1">
      <alignment horizontal="center" vertical="top" wrapText="1"/>
    </xf>
    <xf numFmtId="0" fontId="49" fillId="0" borderId="33" xfId="0" applyFont="1" applyBorder="1" applyAlignment="1">
      <alignment horizontal="center" vertical="center" wrapText="1"/>
    </xf>
    <xf numFmtId="0" fontId="49" fillId="0" borderId="9" xfId="0" applyFont="1" applyBorder="1" applyAlignment="1">
      <alignment horizontal="center" vertical="center" wrapText="1"/>
    </xf>
    <xf numFmtId="0" fontId="49" fillId="0" borderId="34" xfId="0" applyFont="1" applyBorder="1" applyAlignment="1">
      <alignment horizontal="center" vertical="center" wrapText="1"/>
    </xf>
    <xf numFmtId="0" fontId="49" fillId="0" borderId="20" xfId="0" applyFont="1" applyBorder="1" applyAlignment="1">
      <alignment horizontal="center" vertical="center" wrapText="1"/>
    </xf>
    <xf numFmtId="0" fontId="49" fillId="0" borderId="4" xfId="0" applyFont="1" applyBorder="1" applyAlignment="1">
      <alignment horizontal="center" vertical="center" wrapText="1"/>
    </xf>
    <xf numFmtId="0" fontId="49" fillId="0" borderId="36" xfId="0" applyFont="1" applyBorder="1" applyAlignment="1">
      <alignment horizontal="center" vertical="center" wrapText="1"/>
    </xf>
    <xf numFmtId="0" fontId="91" fillId="11" borderId="55" xfId="0" applyFont="1" applyFill="1" applyBorder="1" applyAlignment="1">
      <alignment horizontal="center" vertical="top" wrapText="1"/>
    </xf>
    <xf numFmtId="0" fontId="91" fillId="11" borderId="0" xfId="0" applyFont="1" applyFill="1" applyBorder="1" applyAlignment="1">
      <alignment horizontal="center" vertical="top" wrapText="1"/>
    </xf>
    <xf numFmtId="0" fontId="66" fillId="11" borderId="1" xfId="0" applyFont="1" applyFill="1" applyBorder="1" applyAlignment="1">
      <alignment horizontal="center" vertical="top" wrapText="1"/>
    </xf>
    <xf numFmtId="0" fontId="66" fillId="11" borderId="2" xfId="0" applyFont="1" applyFill="1" applyBorder="1" applyAlignment="1">
      <alignment horizontal="center" vertical="top" wrapText="1"/>
    </xf>
    <xf numFmtId="0" fontId="66" fillId="11" borderId="3" xfId="0" applyFont="1" applyFill="1" applyBorder="1" applyAlignment="1">
      <alignment horizontal="center" vertical="top" wrapText="1"/>
    </xf>
    <xf numFmtId="0" fontId="91" fillId="11" borderId="76" xfId="0" applyFont="1" applyFill="1" applyBorder="1" applyAlignment="1">
      <alignment horizontal="center" vertical="top" wrapText="1"/>
    </xf>
    <xf numFmtId="0" fontId="91" fillId="11" borderId="77" xfId="0" applyFont="1" applyFill="1" applyBorder="1" applyAlignment="1">
      <alignment horizontal="center" vertical="top" wrapText="1"/>
    </xf>
    <xf numFmtId="0" fontId="66" fillId="11" borderId="77" xfId="0" applyFont="1" applyFill="1" applyBorder="1" applyAlignment="1">
      <alignment horizontal="center" vertical="top" wrapText="1"/>
    </xf>
    <xf numFmtId="0" fontId="0" fillId="0" borderId="76" xfId="0" applyBorder="1" applyAlignment="1">
      <alignment horizontal="center"/>
    </xf>
    <xf numFmtId="0" fontId="0" fillId="0" borderId="0" xfId="0" applyBorder="1" applyAlignment="1">
      <alignment horizontal="center"/>
    </xf>
    <xf numFmtId="0" fontId="0" fillId="0" borderId="77" xfId="0" applyBorder="1" applyAlignment="1">
      <alignment horizontal="center"/>
    </xf>
    <xf numFmtId="0" fontId="49" fillId="0" borderId="20" xfId="0" applyFont="1" applyFill="1" applyBorder="1" applyAlignment="1">
      <alignment horizontal="left" vertical="center"/>
    </xf>
    <xf numFmtId="0" fontId="49" fillId="0" borderId="4" xfId="0" applyFont="1" applyFill="1" applyBorder="1" applyAlignment="1">
      <alignment horizontal="left" vertical="center"/>
    </xf>
    <xf numFmtId="0" fontId="49" fillId="0" borderId="1" xfId="0" applyFont="1" applyFill="1" applyBorder="1" applyAlignment="1">
      <alignment horizontal="left" vertical="center"/>
    </xf>
    <xf numFmtId="0" fontId="49" fillId="0" borderId="41" xfId="0" applyFont="1" applyFill="1" applyBorder="1" applyAlignment="1">
      <alignment horizontal="left" vertical="center"/>
    </xf>
    <xf numFmtId="0" fontId="49" fillId="0" borderId="28" xfId="0" applyFont="1" applyFill="1" applyBorder="1" applyAlignment="1">
      <alignment horizontal="left" vertical="center"/>
    </xf>
    <xf numFmtId="0" fontId="49" fillId="0" borderId="29" xfId="0" applyFont="1" applyFill="1" applyBorder="1" applyAlignment="1">
      <alignment horizontal="left" vertical="center"/>
    </xf>
    <xf numFmtId="0" fontId="50" fillId="11" borderId="20" xfId="0" applyNumberFormat="1" applyFont="1" applyFill="1" applyBorder="1" applyAlignment="1">
      <alignment vertical="top"/>
    </xf>
    <xf numFmtId="0" fontId="50" fillId="11" borderId="4" xfId="0" applyNumberFormat="1" applyFont="1" applyFill="1" applyBorder="1" applyAlignment="1">
      <alignment vertical="top"/>
    </xf>
    <xf numFmtId="0" fontId="50" fillId="11" borderId="1" xfId="0" applyNumberFormat="1" applyFont="1" applyFill="1" applyBorder="1" applyAlignment="1">
      <alignment vertical="top"/>
    </xf>
    <xf numFmtId="1" fontId="47" fillId="10" borderId="7" xfId="0" applyNumberFormat="1" applyFont="1" applyFill="1" applyBorder="1" applyAlignment="1">
      <alignment horizontal="center" vertical="center"/>
    </xf>
    <xf numFmtId="1" fontId="47" fillId="10" borderId="73" xfId="0" applyNumberFormat="1" applyFont="1" applyFill="1" applyBorder="1" applyAlignment="1">
      <alignment horizontal="center" vertical="center"/>
    </xf>
    <xf numFmtId="0" fontId="49" fillId="0" borderId="35" xfId="0" applyFont="1" applyFill="1" applyBorder="1" applyAlignment="1">
      <alignment horizontal="center" vertical="center" textRotation="90" wrapText="1"/>
    </xf>
    <xf numFmtId="0" fontId="49" fillId="0" borderId="37" xfId="0" applyFont="1" applyFill="1" applyBorder="1" applyAlignment="1">
      <alignment horizontal="center" vertical="center" textRotation="90" wrapText="1"/>
    </xf>
    <xf numFmtId="0" fontId="49" fillId="0" borderId="70" xfId="0" applyFont="1" applyFill="1" applyBorder="1" applyAlignment="1">
      <alignment horizontal="center" vertical="center" textRotation="90" wrapText="1"/>
    </xf>
    <xf numFmtId="0" fontId="91" fillId="11" borderId="1" xfId="0" applyFont="1" applyFill="1" applyBorder="1" applyAlignment="1">
      <alignment horizontal="center" vertical="top" wrapText="1"/>
    </xf>
    <xf numFmtId="0" fontId="91" fillId="11" borderId="3" xfId="0" applyFont="1" applyFill="1" applyBorder="1" applyAlignment="1">
      <alignment horizontal="center" vertical="top" wrapText="1"/>
    </xf>
    <xf numFmtId="0" fontId="49" fillId="0" borderId="53" xfId="0" applyFont="1" applyBorder="1" applyAlignment="1">
      <alignment horizontal="center" vertical="center" wrapText="1"/>
    </xf>
    <xf numFmtId="0" fontId="51" fillId="0" borderId="48" xfId="0" applyFont="1" applyFill="1" applyBorder="1" applyAlignment="1" applyProtection="1">
      <alignment horizontal="center" vertical="center" wrapText="1"/>
    </xf>
    <xf numFmtId="0" fontId="51" fillId="0" borderId="50" xfId="0" applyFont="1" applyFill="1" applyBorder="1" applyAlignment="1" applyProtection="1">
      <alignment horizontal="center" vertical="center" wrapText="1"/>
    </xf>
    <xf numFmtId="1" fontId="51" fillId="0" borderId="34" xfId="0" applyNumberFormat="1" applyFont="1" applyFill="1" applyBorder="1" applyAlignment="1">
      <alignment horizontal="center" vertical="center" wrapText="1"/>
    </xf>
    <xf numFmtId="1" fontId="51" fillId="0" borderId="43" xfId="0" applyNumberFormat="1" applyFont="1" applyFill="1" applyBorder="1" applyAlignment="1">
      <alignment horizontal="center" vertical="center" wrapText="1"/>
    </xf>
    <xf numFmtId="1" fontId="51" fillId="0" borderId="40" xfId="0" applyNumberFormat="1" applyFont="1" applyFill="1" applyBorder="1" applyAlignment="1">
      <alignment horizontal="center" vertical="center" wrapText="1"/>
    </xf>
    <xf numFmtId="0" fontId="50" fillId="11" borderId="18" xfId="0" applyNumberFormat="1" applyFont="1" applyFill="1" applyBorder="1" applyAlignment="1">
      <alignment horizontal="left" vertical="top"/>
    </xf>
    <xf numFmtId="0" fontId="50" fillId="11" borderId="2" xfId="0" applyNumberFormat="1" applyFont="1" applyFill="1" applyBorder="1" applyAlignment="1">
      <alignment horizontal="left" vertical="top"/>
    </xf>
    <xf numFmtId="0" fontId="50" fillId="11" borderId="19" xfId="0" applyNumberFormat="1" applyFont="1" applyFill="1" applyBorder="1" applyAlignment="1">
      <alignment horizontal="left" vertical="top"/>
    </xf>
    <xf numFmtId="1" fontId="47" fillId="10" borderId="6" xfId="0" applyNumberFormat="1" applyFont="1" applyFill="1" applyBorder="1" applyAlignment="1">
      <alignment horizontal="center" vertical="center"/>
    </xf>
    <xf numFmtId="1" fontId="47" fillId="10" borderId="27" xfId="0" applyNumberFormat="1" applyFont="1" applyFill="1" applyBorder="1" applyAlignment="1">
      <alignment horizontal="center" vertical="center"/>
    </xf>
    <xf numFmtId="1" fontId="47" fillId="10" borderId="72" xfId="0" applyNumberFormat="1" applyFont="1" applyFill="1" applyBorder="1" applyAlignment="1">
      <alignment horizontal="center" vertical="center"/>
    </xf>
    <xf numFmtId="1" fontId="47" fillId="10" borderId="70" xfId="0" applyNumberFormat="1" applyFont="1" applyFill="1" applyBorder="1" applyAlignment="1">
      <alignment horizontal="center" vertical="center"/>
    </xf>
    <xf numFmtId="0" fontId="49" fillId="0" borderId="40" xfId="0" applyFont="1" applyFill="1" applyBorder="1" applyAlignment="1">
      <alignment horizontal="center" vertical="center" wrapText="1"/>
    </xf>
    <xf numFmtId="0" fontId="49" fillId="0" borderId="43" xfId="0" applyFont="1" applyFill="1" applyBorder="1" applyAlignment="1">
      <alignment horizontal="center" vertical="center" wrapText="1"/>
    </xf>
    <xf numFmtId="0" fontId="49" fillId="0" borderId="40" xfId="0" applyFont="1" applyBorder="1" applyAlignment="1">
      <alignment horizontal="center" vertical="center" wrapText="1"/>
    </xf>
    <xf numFmtId="0" fontId="49" fillId="0" borderId="38" xfId="0" applyFont="1" applyBorder="1" applyAlignment="1">
      <alignment horizontal="center" vertical="center" wrapText="1"/>
    </xf>
    <xf numFmtId="0" fontId="49" fillId="0" borderId="39" xfId="0" applyFont="1" applyBorder="1" applyAlignment="1">
      <alignment horizontal="center" vertical="center" wrapText="1"/>
    </xf>
    <xf numFmtId="0" fontId="51" fillId="0" borderId="48" xfId="0" applyFont="1" applyBorder="1" applyAlignment="1">
      <alignment horizontal="center" vertical="center" wrapText="1"/>
    </xf>
    <xf numFmtId="0" fontId="51" fillId="0" borderId="50" xfId="0" applyFont="1" applyBorder="1" applyAlignment="1">
      <alignment horizontal="center" vertical="center" wrapText="1"/>
    </xf>
    <xf numFmtId="0" fontId="50" fillId="11" borderId="5" xfId="0" applyNumberFormat="1" applyFont="1" applyFill="1" applyBorder="1" applyAlignment="1">
      <alignment horizontal="left" vertical="top" wrapText="1" shrinkToFit="1"/>
    </xf>
    <xf numFmtId="0" fontId="50" fillId="11" borderId="6" xfId="0" applyNumberFormat="1" applyFont="1" applyFill="1" applyBorder="1" applyAlignment="1">
      <alignment horizontal="left" vertical="top" wrapText="1" shrinkToFit="1"/>
    </xf>
    <xf numFmtId="0" fontId="50" fillId="11" borderId="54" xfId="0" applyNumberFormat="1" applyFont="1" applyFill="1" applyBorder="1" applyAlignment="1">
      <alignment horizontal="left" vertical="top" wrapText="1" shrinkToFit="1"/>
    </xf>
    <xf numFmtId="0" fontId="50" fillId="11" borderId="55" xfId="0" applyNumberFormat="1" applyFont="1" applyFill="1" applyBorder="1" applyAlignment="1">
      <alignment horizontal="left" vertical="top" wrapText="1" shrinkToFit="1"/>
    </xf>
    <xf numFmtId="0" fontId="50" fillId="11" borderId="0" xfId="0" applyNumberFormat="1" applyFont="1" applyFill="1" applyBorder="1" applyAlignment="1">
      <alignment horizontal="left" vertical="top" wrapText="1" shrinkToFit="1"/>
    </xf>
    <xf numFmtId="0" fontId="50" fillId="11" borderId="56" xfId="0" applyNumberFormat="1" applyFont="1" applyFill="1" applyBorder="1" applyAlignment="1">
      <alignment horizontal="left" vertical="top" wrapText="1" shrinkToFit="1"/>
    </xf>
    <xf numFmtId="0" fontId="50" fillId="11" borderId="26" xfId="0" applyNumberFormat="1" applyFont="1" applyFill="1" applyBorder="1" applyAlignment="1">
      <alignment horizontal="left" vertical="top" wrapText="1" shrinkToFit="1"/>
    </xf>
    <xf numFmtId="0" fontId="50" fillId="11" borderId="27" xfId="0" applyNumberFormat="1" applyFont="1" applyFill="1" applyBorder="1" applyAlignment="1">
      <alignment horizontal="left" vertical="top" wrapText="1" shrinkToFit="1"/>
    </xf>
    <xf numFmtId="0" fontId="50" fillId="11" borderId="57" xfId="0" applyNumberFormat="1" applyFont="1" applyFill="1" applyBorder="1" applyAlignment="1">
      <alignment horizontal="left" vertical="top" wrapText="1" shrinkToFit="1"/>
    </xf>
    <xf numFmtId="0" fontId="50" fillId="11" borderId="5" xfId="0" applyNumberFormat="1" applyFont="1" applyFill="1" applyBorder="1" applyAlignment="1">
      <alignment horizontal="left" vertical="top" wrapText="1"/>
    </xf>
    <xf numFmtId="0" fontId="50" fillId="11" borderId="6" xfId="0" applyNumberFormat="1" applyFont="1" applyFill="1" applyBorder="1" applyAlignment="1">
      <alignment horizontal="left" vertical="top" wrapText="1"/>
    </xf>
    <xf numFmtId="0" fontId="50" fillId="11" borderId="54" xfId="0" applyNumberFormat="1" applyFont="1" applyFill="1" applyBorder="1" applyAlignment="1">
      <alignment horizontal="left" vertical="top" wrapText="1"/>
    </xf>
    <xf numFmtId="0" fontId="50" fillId="11" borderId="55" xfId="0" applyNumberFormat="1" applyFont="1" applyFill="1" applyBorder="1" applyAlignment="1">
      <alignment horizontal="left" vertical="top" wrapText="1"/>
    </xf>
    <xf numFmtId="0" fontId="50" fillId="11" borderId="0" xfId="0" applyNumberFormat="1" applyFont="1" applyFill="1" applyBorder="1" applyAlignment="1">
      <alignment horizontal="left" vertical="top" wrapText="1"/>
    </xf>
    <xf numFmtId="0" fontId="50" fillId="11" borderId="56" xfId="0" applyNumberFormat="1" applyFont="1" applyFill="1" applyBorder="1" applyAlignment="1">
      <alignment horizontal="left" vertical="top" wrapText="1"/>
    </xf>
    <xf numFmtId="0" fontId="50" fillId="11" borderId="26" xfId="0" applyNumberFormat="1" applyFont="1" applyFill="1" applyBorder="1" applyAlignment="1">
      <alignment horizontal="left" vertical="top" wrapText="1"/>
    </xf>
    <xf numFmtId="0" fontId="50" fillId="11" borderId="27" xfId="0" applyNumberFormat="1" applyFont="1" applyFill="1" applyBorder="1" applyAlignment="1">
      <alignment horizontal="left" vertical="top" wrapText="1"/>
    </xf>
    <xf numFmtId="0" fontId="50" fillId="11" borderId="57" xfId="0" applyNumberFormat="1" applyFont="1" applyFill="1" applyBorder="1" applyAlignment="1">
      <alignment horizontal="left" vertical="top" wrapText="1"/>
    </xf>
    <xf numFmtId="0" fontId="86" fillId="0" borderId="18" xfId="0" applyFont="1" applyBorder="1" applyAlignment="1">
      <alignment horizontal="left"/>
    </xf>
    <xf numFmtId="0" fontId="86" fillId="0" borderId="2" xfId="0" applyFont="1" applyBorder="1" applyAlignment="1">
      <alignment horizontal="left"/>
    </xf>
    <xf numFmtId="0" fontId="86" fillId="0" borderId="19" xfId="0" applyFont="1" applyBorder="1" applyAlignment="1">
      <alignment horizontal="left"/>
    </xf>
    <xf numFmtId="0" fontId="48" fillId="9" borderId="0" xfId="1" applyFont="1" applyFill="1" applyBorder="1" applyAlignment="1">
      <alignment horizontal="left" vertical="center"/>
    </xf>
    <xf numFmtId="0" fontId="57" fillId="9" borderId="0" xfId="0" applyFont="1" applyFill="1" applyBorder="1" applyAlignment="1">
      <alignment horizontal="center"/>
    </xf>
    <xf numFmtId="0" fontId="49" fillId="0" borderId="75" xfId="0" applyFont="1" applyBorder="1" applyAlignment="1">
      <alignment horizontal="center" vertical="center" wrapText="1"/>
    </xf>
    <xf numFmtId="0" fontId="49" fillId="0" borderId="76" xfId="0" applyFont="1" applyBorder="1" applyAlignment="1">
      <alignment horizontal="center" vertical="center" wrapText="1"/>
    </xf>
    <xf numFmtId="0" fontId="49" fillId="0" borderId="25" xfId="0" applyFont="1" applyBorder="1" applyAlignment="1">
      <alignment horizontal="center" vertical="center" wrapText="1"/>
    </xf>
    <xf numFmtId="0" fontId="49" fillId="0" borderId="65" xfId="0" applyFont="1" applyBorder="1" applyAlignment="1">
      <alignment horizontal="center" vertical="center" wrapText="1"/>
    </xf>
    <xf numFmtId="1" fontId="51" fillId="11" borderId="5" xfId="0" applyNumberFormat="1" applyFont="1" applyFill="1" applyBorder="1" applyAlignment="1">
      <alignment horizontal="center" vertical="center"/>
    </xf>
    <xf numFmtId="1" fontId="51" fillId="11" borderId="54" xfId="0" applyNumberFormat="1" applyFont="1" applyFill="1" applyBorder="1" applyAlignment="1">
      <alignment horizontal="center" vertical="center"/>
    </xf>
    <xf numFmtId="0" fontId="50" fillId="11" borderId="18" xfId="0" applyNumberFormat="1" applyFont="1" applyFill="1" applyBorder="1" applyAlignment="1">
      <alignment vertical="top"/>
    </xf>
    <xf numFmtId="0" fontId="50" fillId="11" borderId="2" xfId="0" applyNumberFormat="1" applyFont="1" applyFill="1" applyBorder="1" applyAlignment="1">
      <alignment vertical="top"/>
    </xf>
    <xf numFmtId="0" fontId="50" fillId="11" borderId="19" xfId="0" applyNumberFormat="1" applyFont="1" applyFill="1" applyBorder="1" applyAlignment="1">
      <alignment vertical="top"/>
    </xf>
    <xf numFmtId="0" fontId="94" fillId="11" borderId="18" xfId="0" applyNumberFormat="1" applyFont="1" applyFill="1" applyBorder="1" applyAlignment="1">
      <alignment vertical="top" wrapText="1"/>
    </xf>
    <xf numFmtId="0" fontId="94" fillId="11" borderId="19" xfId="0" applyNumberFormat="1" applyFont="1" applyFill="1" applyBorder="1" applyAlignment="1">
      <alignment vertical="top" wrapText="1"/>
    </xf>
    <xf numFmtId="0" fontId="49" fillId="9" borderId="27" xfId="0" applyFont="1" applyFill="1" applyBorder="1" applyAlignment="1">
      <alignment horizontal="center" vertical="center"/>
    </xf>
    <xf numFmtId="2" fontId="50" fillId="10" borderId="16" xfId="0" applyNumberFormat="1" applyFont="1" applyFill="1" applyBorder="1" applyAlignment="1">
      <alignment horizontal="center" vertical="top"/>
    </xf>
    <xf numFmtId="2" fontId="50" fillId="10" borderId="25" xfId="0" applyNumberFormat="1" applyFont="1" applyFill="1" applyBorder="1" applyAlignment="1">
      <alignment horizontal="center" vertical="top"/>
    </xf>
    <xf numFmtId="0" fontId="50" fillId="11" borderId="20" xfId="0" applyNumberFormat="1" applyFont="1" applyFill="1" applyBorder="1" applyAlignment="1">
      <alignment horizontal="left" vertical="top"/>
    </xf>
    <xf numFmtId="0" fontId="50" fillId="11" borderId="4" xfId="0" applyNumberFormat="1" applyFont="1" applyFill="1" applyBorder="1" applyAlignment="1">
      <alignment horizontal="left" vertical="top"/>
    </xf>
    <xf numFmtId="0" fontId="50" fillId="11" borderId="36" xfId="0" applyNumberFormat="1" applyFont="1" applyFill="1" applyBorder="1" applyAlignment="1">
      <alignment horizontal="left" vertical="top"/>
    </xf>
    <xf numFmtId="1" fontId="50" fillId="10" borderId="18" xfId="0" applyNumberFormat="1" applyFont="1" applyFill="1" applyBorder="1" applyAlignment="1">
      <alignment horizontal="center" vertical="top"/>
    </xf>
    <xf numFmtId="1" fontId="50" fillId="10" borderId="19" xfId="0" applyNumberFormat="1" applyFont="1" applyFill="1" applyBorder="1" applyAlignment="1">
      <alignment horizontal="center" vertical="top"/>
    </xf>
    <xf numFmtId="2" fontId="50" fillId="10" borderId="44" xfId="0" applyNumberFormat="1" applyFont="1" applyFill="1" applyBorder="1" applyAlignment="1">
      <alignment horizontal="center" vertical="top"/>
    </xf>
    <xf numFmtId="2" fontId="50" fillId="10" borderId="29" xfId="0" applyNumberFormat="1" applyFont="1" applyFill="1" applyBorder="1" applyAlignment="1">
      <alignment horizontal="center" vertical="top"/>
    </xf>
    <xf numFmtId="2" fontId="50" fillId="10" borderId="18" xfId="0" applyNumberFormat="1" applyFont="1" applyFill="1" applyBorder="1" applyAlignment="1">
      <alignment horizontal="center" vertical="top"/>
    </xf>
    <xf numFmtId="2" fontId="50" fillId="10" borderId="19" xfId="0" applyNumberFormat="1" applyFont="1" applyFill="1" applyBorder="1" applyAlignment="1">
      <alignment horizontal="center" vertical="top"/>
    </xf>
    <xf numFmtId="1" fontId="50" fillId="10" borderId="30" xfId="0" applyNumberFormat="1" applyFont="1" applyFill="1" applyBorder="1" applyAlignment="1">
      <alignment horizontal="center" vertical="top"/>
    </xf>
    <xf numFmtId="1" fontId="50" fillId="10" borderId="32" xfId="0" applyNumberFormat="1" applyFont="1" applyFill="1" applyBorder="1" applyAlignment="1">
      <alignment horizontal="center" vertical="top"/>
    </xf>
    <xf numFmtId="0" fontId="50" fillId="11" borderId="30" xfId="0" applyNumberFormat="1" applyFont="1" applyFill="1" applyBorder="1" applyAlignment="1">
      <alignment horizontal="left" vertical="top"/>
    </xf>
    <xf numFmtId="0" fontId="50" fillId="11" borderId="31" xfId="0" applyNumberFormat="1" applyFont="1" applyFill="1" applyBorder="1" applyAlignment="1">
      <alignment horizontal="left" vertical="top"/>
    </xf>
    <xf numFmtId="0" fontId="50" fillId="11" borderId="32" xfId="0" applyNumberFormat="1" applyFont="1" applyFill="1" applyBorder="1" applyAlignment="1">
      <alignment horizontal="left" vertical="top"/>
    </xf>
    <xf numFmtId="2" fontId="50" fillId="10" borderId="30" xfId="0" applyNumberFormat="1" applyFont="1" applyFill="1" applyBorder="1" applyAlignment="1">
      <alignment horizontal="center" vertical="top"/>
    </xf>
    <xf numFmtId="2" fontId="50" fillId="10" borderId="32" xfId="0" applyNumberFormat="1" applyFont="1" applyFill="1" applyBorder="1" applyAlignment="1">
      <alignment horizontal="center" vertical="top"/>
    </xf>
    <xf numFmtId="0" fontId="49" fillId="0" borderId="59" xfId="0" applyFont="1" applyBorder="1" applyAlignment="1">
      <alignment horizontal="center" vertical="center" wrapText="1"/>
    </xf>
    <xf numFmtId="0" fontId="49" fillId="0" borderId="41" xfId="0" applyFont="1" applyBorder="1" applyAlignment="1">
      <alignment horizontal="center" vertical="center" wrapText="1"/>
    </xf>
    <xf numFmtId="0" fontId="49" fillId="0" borderId="43" xfId="0" applyFont="1" applyBorder="1" applyAlignment="1">
      <alignment horizontal="center" vertical="center" wrapText="1"/>
    </xf>
    <xf numFmtId="0" fontId="49" fillId="0" borderId="42" xfId="0" applyFont="1" applyBorder="1" applyAlignment="1">
      <alignment horizontal="center" vertical="center" wrapText="1"/>
    </xf>
    <xf numFmtId="0" fontId="49" fillId="0" borderId="27" xfId="0" applyFont="1" applyBorder="1" applyAlignment="1">
      <alignment horizontal="center" vertical="center" wrapText="1"/>
    </xf>
    <xf numFmtId="49" fontId="94" fillId="11" borderId="45" xfId="0" applyNumberFormat="1" applyFont="1" applyFill="1" applyBorder="1" applyAlignment="1">
      <alignment horizontal="left" vertical="top"/>
    </xf>
    <xf numFmtId="49" fontId="94" fillId="11" borderId="17" xfId="0" applyNumberFormat="1" applyFont="1" applyFill="1" applyBorder="1" applyAlignment="1">
      <alignment horizontal="left" vertical="top"/>
    </xf>
    <xf numFmtId="49" fontId="94" fillId="11" borderId="46" xfId="0" applyNumberFormat="1" applyFont="1" applyFill="1" applyBorder="1" applyAlignment="1">
      <alignment horizontal="left" vertical="top"/>
    </xf>
    <xf numFmtId="0" fontId="49" fillId="0" borderId="10" xfId="0" applyFont="1" applyBorder="1" applyAlignment="1">
      <alignment horizontal="center" vertical="center" wrapText="1"/>
    </xf>
    <xf numFmtId="0" fontId="49" fillId="0" borderId="1" xfId="0" applyFont="1" applyBorder="1" applyAlignment="1">
      <alignment horizontal="center" vertical="center" wrapText="1"/>
    </xf>
    <xf numFmtId="0" fontId="47" fillId="11" borderId="5" xfId="0" applyNumberFormat="1" applyFont="1" applyFill="1" applyBorder="1" applyAlignment="1">
      <alignment horizontal="left" vertical="top" wrapText="1"/>
    </xf>
    <xf numFmtId="0" fontId="47" fillId="11" borderId="6" xfId="0" applyNumberFormat="1" applyFont="1" applyFill="1" applyBorder="1" applyAlignment="1">
      <alignment horizontal="left" vertical="top" wrapText="1"/>
    </xf>
    <xf numFmtId="0" fontId="47" fillId="11" borderId="54" xfId="0" applyNumberFormat="1" applyFont="1" applyFill="1" applyBorder="1" applyAlignment="1">
      <alignment horizontal="left" vertical="top" wrapText="1"/>
    </xf>
    <xf numFmtId="0" fontId="47" fillId="11" borderId="55" xfId="0" applyNumberFormat="1" applyFont="1" applyFill="1" applyBorder="1" applyAlignment="1">
      <alignment horizontal="left" vertical="top" wrapText="1"/>
    </xf>
    <xf numFmtId="0" fontId="47" fillId="11" borderId="0" xfId="0" applyNumberFormat="1" applyFont="1" applyFill="1" applyBorder="1" applyAlignment="1">
      <alignment horizontal="left" vertical="top" wrapText="1"/>
    </xf>
    <xf numFmtId="0" fontId="47" fillId="11" borderId="56" xfId="0" applyNumberFormat="1" applyFont="1" applyFill="1" applyBorder="1" applyAlignment="1">
      <alignment horizontal="left" vertical="top" wrapText="1"/>
    </xf>
    <xf numFmtId="0" fontId="47" fillId="11" borderId="26" xfId="0" applyNumberFormat="1" applyFont="1" applyFill="1" applyBorder="1" applyAlignment="1">
      <alignment horizontal="left" vertical="top" wrapText="1"/>
    </xf>
    <xf numFmtId="0" fontId="47" fillId="11" borderId="27" xfId="0" applyNumberFormat="1" applyFont="1" applyFill="1" applyBorder="1" applyAlignment="1">
      <alignment horizontal="left" vertical="top" wrapText="1"/>
    </xf>
    <xf numFmtId="0" fontId="47" fillId="11" borderId="57" xfId="0" applyNumberFormat="1" applyFont="1" applyFill="1" applyBorder="1" applyAlignment="1">
      <alignment horizontal="left" vertical="top" wrapText="1"/>
    </xf>
    <xf numFmtId="0" fontId="48" fillId="9" borderId="27" xfId="0" applyFont="1" applyFill="1" applyBorder="1" applyAlignment="1">
      <alignment horizontal="center"/>
    </xf>
    <xf numFmtId="0" fontId="49" fillId="0" borderId="6" xfId="0" applyFont="1" applyFill="1" applyBorder="1" applyAlignment="1">
      <alignment horizontal="center" vertical="center" wrapText="1"/>
    </xf>
    <xf numFmtId="0" fontId="49" fillId="0" borderId="0" xfId="0" applyFont="1" applyFill="1" applyBorder="1" applyAlignment="1">
      <alignment horizontal="center" vertical="center" wrapText="1"/>
    </xf>
    <xf numFmtId="0" fontId="49" fillId="0" borderId="38" xfId="0" applyFont="1" applyFill="1" applyBorder="1" applyAlignment="1">
      <alignment horizontal="center" vertical="center" wrapText="1"/>
    </xf>
    <xf numFmtId="0" fontId="49" fillId="0" borderId="59" xfId="0" applyFont="1" applyFill="1" applyBorder="1" applyAlignment="1">
      <alignment horizontal="center" vertical="center" wrapText="1"/>
    </xf>
    <xf numFmtId="0" fontId="49" fillId="0" borderId="48" xfId="0" applyFont="1" applyFill="1" applyBorder="1" applyAlignment="1">
      <alignment horizontal="center" vertical="center" wrapText="1"/>
    </xf>
    <xf numFmtId="0" fontId="49" fillId="0" borderId="50" xfId="0" applyFont="1" applyFill="1" applyBorder="1" applyAlignment="1">
      <alignment horizontal="center" vertical="center" wrapText="1"/>
    </xf>
    <xf numFmtId="0" fontId="48" fillId="9" borderId="27" xfId="1" applyFont="1" applyFill="1" applyBorder="1" applyAlignment="1">
      <alignment horizontal="center" vertical="center"/>
    </xf>
    <xf numFmtId="0" fontId="50" fillId="11" borderId="18" xfId="0" applyNumberFormat="1" applyFont="1" applyFill="1" applyBorder="1" applyAlignment="1">
      <alignment horizontal="center" vertical="top"/>
    </xf>
    <xf numFmtId="0" fontId="50" fillId="11" borderId="2" xfId="0" applyNumberFormat="1" applyFont="1" applyFill="1" applyBorder="1" applyAlignment="1">
      <alignment horizontal="center" vertical="top"/>
    </xf>
    <xf numFmtId="0" fontId="50" fillId="11" borderId="19" xfId="0" applyNumberFormat="1" applyFont="1" applyFill="1" applyBorder="1" applyAlignment="1">
      <alignment horizontal="center" vertical="top"/>
    </xf>
    <xf numFmtId="0" fontId="94" fillId="11" borderId="18" xfId="0" applyNumberFormat="1" applyFont="1" applyFill="1" applyBorder="1" applyAlignment="1">
      <alignment horizontal="center" vertical="top"/>
    </xf>
    <xf numFmtId="0" fontId="94" fillId="11" borderId="2" xfId="0" applyNumberFormat="1" applyFont="1" applyFill="1" applyBorder="1" applyAlignment="1">
      <alignment horizontal="center" vertical="top"/>
    </xf>
    <xf numFmtId="0" fontId="94" fillId="11" borderId="19" xfId="0" applyNumberFormat="1" applyFont="1" applyFill="1" applyBorder="1" applyAlignment="1">
      <alignment horizontal="center" vertical="top"/>
    </xf>
    <xf numFmtId="0" fontId="57" fillId="9" borderId="27" xfId="0" applyFont="1" applyFill="1" applyBorder="1" applyAlignment="1">
      <alignment horizontal="left"/>
    </xf>
    <xf numFmtId="0" fontId="50" fillId="11" borderId="18" xfId="0" applyFont="1" applyFill="1" applyBorder="1" applyAlignment="1">
      <alignment horizontal="left" vertical="top"/>
    </xf>
    <xf numFmtId="0" fontId="50" fillId="11" borderId="2" xfId="0" applyFont="1" applyFill="1" applyBorder="1" applyAlignment="1">
      <alignment horizontal="left" vertical="top"/>
    </xf>
    <xf numFmtId="0" fontId="50" fillId="11" borderId="19" xfId="0" applyFont="1" applyFill="1" applyBorder="1" applyAlignment="1">
      <alignment horizontal="left" vertical="top"/>
    </xf>
    <xf numFmtId="0" fontId="51" fillId="0" borderId="48" xfId="0" applyFont="1" applyFill="1" applyBorder="1" applyAlignment="1">
      <alignment horizontal="center" vertical="center" wrapText="1"/>
    </xf>
    <xf numFmtId="0" fontId="51" fillId="0" borderId="50" xfId="0" applyFont="1" applyFill="1" applyBorder="1" applyAlignment="1">
      <alignment horizontal="center" vertical="center" wrapText="1"/>
    </xf>
    <xf numFmtId="0" fontId="51" fillId="0" borderId="7" xfId="0" applyFont="1" applyFill="1" applyBorder="1" applyAlignment="1">
      <alignment horizontal="center" vertical="center" wrapText="1"/>
    </xf>
    <xf numFmtId="0" fontId="51" fillId="0" borderId="8" xfId="0" applyFont="1" applyFill="1" applyBorder="1" applyAlignment="1">
      <alignment horizontal="center" vertical="center" wrapText="1"/>
    </xf>
    <xf numFmtId="0" fontId="51" fillId="0" borderId="9" xfId="0" applyFont="1" applyFill="1" applyBorder="1" applyAlignment="1">
      <alignment horizontal="center" vertical="center" wrapText="1"/>
    </xf>
    <xf numFmtId="0" fontId="51" fillId="0" borderId="34" xfId="0" applyFont="1" applyFill="1" applyBorder="1" applyAlignment="1">
      <alignment horizontal="center" vertical="center" wrapText="1"/>
    </xf>
    <xf numFmtId="0" fontId="49" fillId="0" borderId="11" xfId="0" applyFont="1" applyBorder="1" applyAlignment="1">
      <alignment horizontal="center" vertical="center"/>
    </xf>
    <xf numFmtId="0" fontId="49" fillId="0" borderId="13" xfId="0" applyFont="1" applyBorder="1" applyAlignment="1">
      <alignment horizontal="center" vertical="center"/>
    </xf>
    <xf numFmtId="0" fontId="57" fillId="9" borderId="0" xfId="1" applyFont="1" applyFill="1" applyBorder="1" applyAlignment="1">
      <alignment horizontal="center" vertical="center"/>
    </xf>
    <xf numFmtId="2" fontId="47" fillId="10" borderId="68" xfId="0" applyNumberFormat="1" applyFont="1" applyFill="1" applyBorder="1" applyAlignment="1">
      <alignment horizontal="center" vertical="center"/>
    </xf>
    <xf numFmtId="2" fontId="47" fillId="10" borderId="67" xfId="0" applyNumberFormat="1" applyFont="1" applyFill="1" applyBorder="1" applyAlignment="1">
      <alignment horizontal="center" vertical="center"/>
    </xf>
    <xf numFmtId="0" fontId="50" fillId="11" borderId="16" xfId="0" applyFont="1" applyFill="1" applyBorder="1" applyAlignment="1">
      <alignment horizontal="left" vertical="top"/>
    </xf>
    <xf numFmtId="0" fontId="50" fillId="11" borderId="17" xfId="0" applyFont="1" applyFill="1" applyBorder="1" applyAlignment="1">
      <alignment horizontal="left" vertical="top"/>
    </xf>
    <xf numFmtId="0" fontId="50" fillId="11" borderId="46" xfId="0" applyFont="1" applyFill="1" applyBorder="1" applyAlignment="1">
      <alignment horizontal="left" vertical="top"/>
    </xf>
    <xf numFmtId="2" fontId="50" fillId="10" borderId="2" xfId="0" applyNumberFormat="1" applyFont="1" applyFill="1" applyBorder="1" applyAlignment="1">
      <alignment horizontal="center" vertical="center"/>
    </xf>
    <xf numFmtId="0" fontId="58" fillId="0" borderId="7" xfId="0" applyFont="1" applyBorder="1" applyAlignment="1">
      <alignment horizontal="center" vertical="center" wrapText="1"/>
    </xf>
    <xf numFmtId="0" fontId="58" fillId="0" borderId="77" xfId="0" applyFont="1" applyBorder="1" applyAlignment="1">
      <alignment horizontal="center" vertical="center" wrapText="1"/>
    </xf>
    <xf numFmtId="0" fontId="50" fillId="11" borderId="30" xfId="0" applyNumberFormat="1" applyFont="1" applyFill="1" applyBorder="1" applyAlignment="1">
      <alignment horizontal="center" vertical="top"/>
    </xf>
    <xf numFmtId="0" fontId="50" fillId="11" borderId="31" xfId="0" applyNumberFormat="1" applyFont="1" applyFill="1" applyBorder="1" applyAlignment="1">
      <alignment horizontal="center" vertical="top"/>
    </xf>
    <xf numFmtId="0" fontId="50" fillId="11" borderId="32" xfId="0" applyNumberFormat="1" applyFont="1" applyFill="1" applyBorder="1" applyAlignment="1">
      <alignment horizontal="center" vertical="top"/>
    </xf>
    <xf numFmtId="0" fontId="50" fillId="11" borderId="45" xfId="0" applyNumberFormat="1" applyFont="1" applyFill="1" applyBorder="1" applyAlignment="1">
      <alignment horizontal="left" vertical="top" wrapText="1"/>
    </xf>
    <xf numFmtId="0" fontId="60" fillId="11" borderId="12" xfId="0" applyNumberFormat="1" applyFont="1" applyFill="1" applyBorder="1" applyAlignment="1">
      <alignment wrapText="1"/>
    </xf>
    <xf numFmtId="0" fontId="60" fillId="11" borderId="13" xfId="0" applyNumberFormat="1" applyFont="1" applyFill="1" applyBorder="1" applyAlignment="1">
      <alignment wrapText="1"/>
    </xf>
    <xf numFmtId="2" fontId="50" fillId="10" borderId="3" xfId="0" applyNumberFormat="1" applyFont="1" applyFill="1" applyBorder="1" applyAlignment="1">
      <alignment horizontal="center" vertical="center"/>
    </xf>
    <xf numFmtId="0" fontId="50" fillId="11" borderId="41" xfId="0" applyFont="1" applyFill="1" applyBorder="1" applyAlignment="1">
      <alignment horizontal="left" vertical="top" wrapText="1"/>
    </xf>
    <xf numFmtId="0" fontId="50" fillId="11" borderId="28" xfId="0" applyFont="1" applyFill="1" applyBorder="1" applyAlignment="1">
      <alignment horizontal="left" vertical="top" wrapText="1"/>
    </xf>
    <xf numFmtId="0" fontId="50" fillId="11" borderId="29" xfId="0" applyFont="1" applyFill="1" applyBorder="1" applyAlignment="1">
      <alignment horizontal="left" vertical="top" wrapText="1"/>
    </xf>
    <xf numFmtId="2" fontId="50" fillId="10" borderId="30" xfId="0" applyNumberFormat="1" applyFont="1" applyFill="1" applyBorder="1" applyAlignment="1">
      <alignment horizontal="center" vertical="center"/>
    </xf>
    <xf numFmtId="2" fontId="50" fillId="10" borderId="32" xfId="0" applyNumberFormat="1" applyFont="1" applyFill="1" applyBorder="1" applyAlignment="1">
      <alignment horizontal="center" vertical="center"/>
    </xf>
    <xf numFmtId="0" fontId="50" fillId="11" borderId="30" xfId="0" applyNumberFormat="1" applyFont="1" applyFill="1" applyBorder="1" applyAlignment="1">
      <alignment horizontal="left" vertical="top" wrapText="1"/>
    </xf>
    <xf numFmtId="0" fontId="50" fillId="11" borderId="31" xfId="0" applyNumberFormat="1" applyFont="1" applyFill="1" applyBorder="1" applyAlignment="1">
      <alignment horizontal="left" vertical="top" wrapText="1"/>
    </xf>
    <xf numFmtId="0" fontId="50" fillId="11" borderId="32" xfId="0" applyNumberFormat="1" applyFont="1" applyFill="1" applyBorder="1" applyAlignment="1">
      <alignment horizontal="left" vertical="top" wrapText="1"/>
    </xf>
    <xf numFmtId="2" fontId="50" fillId="10" borderId="44" xfId="0" applyNumberFormat="1" applyFont="1" applyFill="1" applyBorder="1" applyAlignment="1">
      <alignment horizontal="center" vertical="center"/>
    </xf>
    <xf numFmtId="2" fontId="50" fillId="10" borderId="29" xfId="0" applyNumberFormat="1" applyFont="1" applyFill="1" applyBorder="1" applyAlignment="1">
      <alignment horizontal="center" vertical="center"/>
    </xf>
    <xf numFmtId="2" fontId="50" fillId="10" borderId="45" xfId="0" applyNumberFormat="1" applyFont="1" applyFill="1" applyBorder="1" applyAlignment="1">
      <alignment horizontal="center" vertical="center"/>
    </xf>
    <xf numFmtId="2" fontId="50" fillId="10" borderId="25" xfId="0" applyNumberFormat="1" applyFont="1" applyFill="1" applyBorder="1" applyAlignment="1">
      <alignment horizontal="center" vertical="center"/>
    </xf>
    <xf numFmtId="0" fontId="66" fillId="11" borderId="21" xfId="0" applyFont="1" applyFill="1" applyBorder="1" applyAlignment="1">
      <alignment horizontal="left" vertical="top" wrapText="1"/>
    </xf>
    <xf numFmtId="0" fontId="66" fillId="11" borderId="22" xfId="0" applyFont="1" applyFill="1" applyBorder="1" applyAlignment="1">
      <alignment horizontal="left" vertical="top" wrapText="1"/>
    </xf>
    <xf numFmtId="0" fontId="66" fillId="11" borderId="81" xfId="0" applyFont="1" applyFill="1" applyBorder="1" applyAlignment="1">
      <alignment horizontal="left" vertical="top" wrapText="1"/>
    </xf>
    <xf numFmtId="0" fontId="66" fillId="11" borderId="26" xfId="0" applyFont="1" applyFill="1" applyBorder="1" applyAlignment="1">
      <alignment horizontal="left" vertical="top" wrapText="1"/>
    </xf>
    <xf numFmtId="0" fontId="66" fillId="11" borderId="27" xfId="0" applyFont="1" applyFill="1" applyBorder="1" applyAlignment="1">
      <alignment horizontal="left" vertical="top" wrapText="1"/>
    </xf>
    <xf numFmtId="0" fontId="66" fillId="11" borderId="57" xfId="0" applyFont="1" applyFill="1" applyBorder="1" applyAlignment="1">
      <alignment horizontal="left" vertical="top" wrapText="1"/>
    </xf>
    <xf numFmtId="0" fontId="50" fillId="11" borderId="18" xfId="0" applyNumberFormat="1" applyFont="1" applyFill="1" applyBorder="1" applyAlignment="1">
      <alignment horizontal="left" vertical="top" wrapText="1"/>
    </xf>
    <xf numFmtId="0" fontId="50" fillId="11" borderId="2" xfId="0" applyNumberFormat="1" applyFont="1" applyFill="1" applyBorder="1" applyAlignment="1">
      <alignment horizontal="left" vertical="top" wrapText="1"/>
    </xf>
    <xf numFmtId="0" fontId="50" fillId="11" borderId="19" xfId="0" applyNumberFormat="1" applyFont="1" applyFill="1" applyBorder="1" applyAlignment="1">
      <alignment horizontal="left" vertical="top" wrapText="1"/>
    </xf>
    <xf numFmtId="0" fontId="49" fillId="0" borderId="30" xfId="0" applyFont="1" applyFill="1" applyBorder="1" applyAlignment="1">
      <alignment vertical="center"/>
    </xf>
    <xf numFmtId="0" fontId="49" fillId="0" borderId="31" xfId="0" applyFont="1" applyFill="1" applyBorder="1" applyAlignment="1">
      <alignment vertical="center"/>
    </xf>
    <xf numFmtId="0" fontId="49" fillId="0" borderId="32" xfId="0" applyFont="1" applyFill="1" applyBorder="1" applyAlignment="1">
      <alignment vertical="center"/>
    </xf>
    <xf numFmtId="9" fontId="92" fillId="0" borderId="39" xfId="0" applyNumberFormat="1" applyFont="1" applyBorder="1" applyAlignment="1">
      <alignment horizontal="center" vertical="center"/>
    </xf>
    <xf numFmtId="9" fontId="92" fillId="0" borderId="49" xfId="0" applyNumberFormat="1" applyFont="1" applyBorder="1" applyAlignment="1">
      <alignment horizontal="center" vertical="center"/>
    </xf>
    <xf numFmtId="9" fontId="92" fillId="0" borderId="51" xfId="0" applyNumberFormat="1" applyFont="1" applyBorder="1" applyAlignment="1">
      <alignment horizontal="center" vertical="center"/>
    </xf>
    <xf numFmtId="2" fontId="50" fillId="10" borderId="3" xfId="0" applyNumberFormat="1" applyFont="1" applyFill="1" applyBorder="1" applyAlignment="1">
      <alignment horizontal="center" vertical="top"/>
    </xf>
    <xf numFmtId="2" fontId="50" fillId="10" borderId="1" xfId="0" applyNumberFormat="1" applyFont="1" applyFill="1" applyBorder="1" applyAlignment="1">
      <alignment horizontal="center" vertical="top"/>
    </xf>
    <xf numFmtId="0" fontId="50" fillId="11" borderId="45" xfId="0" applyNumberFormat="1" applyFont="1" applyFill="1" applyBorder="1" applyAlignment="1">
      <alignment horizontal="left" vertical="top"/>
    </xf>
    <xf numFmtId="0" fontId="50" fillId="11" borderId="17" xfId="0" applyNumberFormat="1" applyFont="1" applyFill="1" applyBorder="1" applyAlignment="1">
      <alignment horizontal="left" vertical="top"/>
    </xf>
    <xf numFmtId="0" fontId="50" fillId="11" borderId="46" xfId="0" applyNumberFormat="1" applyFont="1" applyFill="1" applyBorder="1" applyAlignment="1">
      <alignment horizontal="left" vertical="top"/>
    </xf>
    <xf numFmtId="0" fontId="50" fillId="11" borderId="41" xfId="0" applyNumberFormat="1" applyFont="1" applyFill="1" applyBorder="1" applyAlignment="1">
      <alignment horizontal="left" vertical="top"/>
    </xf>
    <xf numFmtId="0" fontId="50" fillId="11" borderId="28" xfId="0" applyNumberFormat="1" applyFont="1" applyFill="1" applyBorder="1" applyAlignment="1">
      <alignment horizontal="left" vertical="top"/>
    </xf>
    <xf numFmtId="0" fontId="50" fillId="11" borderId="42" xfId="0" applyNumberFormat="1" applyFont="1" applyFill="1" applyBorder="1" applyAlignment="1">
      <alignment horizontal="left" vertical="top"/>
    </xf>
    <xf numFmtId="0" fontId="0" fillId="0" borderId="6" xfId="0" applyFill="1" applyBorder="1" applyAlignment="1">
      <alignment horizontal="center"/>
    </xf>
    <xf numFmtId="0" fontId="83" fillId="7" borderId="20" xfId="8" applyNumberFormat="1" applyFill="1" applyBorder="1" applyAlignment="1">
      <alignment horizontal="left" vertical="top" wrapText="1"/>
    </xf>
    <xf numFmtId="0" fontId="63" fillId="7" borderId="4" xfId="6" applyNumberFormat="1" applyFont="1" applyBorder="1" applyAlignment="1">
      <alignment horizontal="left" vertical="top" wrapText="1"/>
    </xf>
    <xf numFmtId="0" fontId="63" fillId="7" borderId="36" xfId="6" applyNumberFormat="1" applyFont="1" applyBorder="1" applyAlignment="1">
      <alignment horizontal="left" vertical="top" wrapText="1"/>
    </xf>
    <xf numFmtId="0" fontId="63" fillId="7" borderId="18" xfId="6" applyNumberFormat="1" applyFont="1" applyBorder="1" applyAlignment="1">
      <alignment horizontal="left" vertical="top" wrapText="1"/>
    </xf>
    <xf numFmtId="0" fontId="63" fillId="7" borderId="2" xfId="6" applyNumberFormat="1" applyFont="1" applyBorder="1" applyAlignment="1">
      <alignment horizontal="left" vertical="top" wrapText="1"/>
    </xf>
    <xf numFmtId="0" fontId="63" fillId="7" borderId="19" xfId="6" applyNumberFormat="1" applyFont="1" applyBorder="1" applyAlignment="1">
      <alignment horizontal="left" vertical="top" wrapText="1"/>
    </xf>
    <xf numFmtId="0" fontId="63" fillId="7" borderId="30" xfId="6" applyNumberFormat="1" applyFont="1" applyBorder="1" applyAlignment="1">
      <alignment horizontal="left" vertical="top" wrapText="1"/>
    </xf>
    <xf numFmtId="0" fontId="63" fillId="7" borderId="31" xfId="6" applyNumberFormat="1" applyFont="1" applyBorder="1" applyAlignment="1">
      <alignment horizontal="left" vertical="top" wrapText="1"/>
    </xf>
    <xf numFmtId="0" fontId="63" fillId="7" borderId="32" xfId="6" applyNumberFormat="1" applyFont="1" applyBorder="1" applyAlignment="1">
      <alignment horizontal="left" vertical="top" wrapText="1"/>
    </xf>
    <xf numFmtId="0" fontId="85" fillId="11" borderId="18" xfId="0" applyFont="1" applyFill="1" applyBorder="1" applyAlignment="1">
      <alignment horizontal="left" vertical="top"/>
    </xf>
    <xf numFmtId="0" fontId="85" fillId="11" borderId="2" xfId="0" applyFont="1" applyFill="1" applyBorder="1" applyAlignment="1">
      <alignment horizontal="left" vertical="top"/>
    </xf>
    <xf numFmtId="0" fontId="46" fillId="8" borderId="0" xfId="7" applyFont="1" applyAlignment="1">
      <alignment horizontal="center" vertical="center"/>
    </xf>
    <xf numFmtId="0" fontId="84" fillId="0" borderId="33" xfId="0" applyFont="1" applyBorder="1" applyAlignment="1" applyProtection="1">
      <alignment horizontal="center" vertical="center"/>
    </xf>
    <xf numFmtId="0" fontId="84" fillId="0" borderId="9" xfId="0" applyFont="1" applyBorder="1" applyAlignment="1" applyProtection="1">
      <alignment horizontal="center" vertical="center"/>
    </xf>
    <xf numFmtId="0" fontId="84" fillId="0" borderId="34" xfId="0" applyFont="1" applyBorder="1" applyAlignment="1" applyProtection="1">
      <alignment horizontal="center" vertical="center"/>
    </xf>
    <xf numFmtId="0" fontId="84" fillId="0" borderId="45" xfId="0" applyFont="1" applyBorder="1" applyAlignment="1" applyProtection="1">
      <alignment horizontal="center" vertical="center"/>
    </xf>
    <xf numFmtId="0" fontId="84" fillId="0" borderId="17" xfId="0" applyFont="1" applyBorder="1" applyAlignment="1" applyProtection="1">
      <alignment horizontal="center" vertical="center"/>
    </xf>
    <xf numFmtId="0" fontId="84" fillId="0" borderId="46" xfId="0" applyFont="1" applyBorder="1" applyAlignment="1" applyProtection="1">
      <alignment horizontal="center" vertical="center"/>
    </xf>
    <xf numFmtId="0" fontId="84" fillId="0" borderId="20" xfId="0" applyFont="1" applyBorder="1" applyAlignment="1" applyProtection="1">
      <alignment horizontal="center" vertical="center"/>
    </xf>
    <xf numFmtId="0" fontId="84" fillId="0" borderId="4" xfId="0" applyFont="1" applyBorder="1" applyAlignment="1" applyProtection="1">
      <alignment horizontal="center" vertical="center"/>
    </xf>
    <xf numFmtId="0" fontId="84" fillId="0" borderId="36" xfId="0" applyFont="1" applyBorder="1" applyAlignment="1" applyProtection="1">
      <alignment horizontal="center" vertical="center"/>
    </xf>
    <xf numFmtId="0" fontId="84" fillId="0" borderId="38" xfId="0" applyFont="1" applyBorder="1" applyAlignment="1" applyProtection="1">
      <alignment horizontal="center" vertical="center"/>
    </xf>
    <xf numFmtId="0" fontId="84" fillId="0" borderId="39" xfId="0" applyFont="1" applyBorder="1" applyAlignment="1" applyProtection="1">
      <alignment horizontal="center" vertical="center"/>
    </xf>
    <xf numFmtId="0" fontId="84" fillId="0" borderId="40" xfId="0" applyFont="1" applyBorder="1" applyAlignment="1" applyProtection="1">
      <alignment horizontal="center" vertical="center"/>
    </xf>
    <xf numFmtId="0" fontId="84" fillId="0" borderId="61" xfId="0" applyFont="1" applyBorder="1" applyAlignment="1">
      <alignment horizontal="left" vertical="center"/>
    </xf>
    <xf numFmtId="0" fontId="84" fillId="0" borderId="62" xfId="0" applyFont="1" applyBorder="1" applyAlignment="1">
      <alignment horizontal="left" vertical="center"/>
    </xf>
    <xf numFmtId="0" fontId="84" fillId="0" borderId="78" xfId="0" applyFont="1" applyBorder="1" applyAlignment="1">
      <alignment horizontal="left" vertical="center"/>
    </xf>
    <xf numFmtId="0" fontId="84" fillId="0" borderId="45" xfId="0" applyFont="1" applyBorder="1" applyAlignment="1">
      <alignment horizontal="left" vertical="center"/>
    </xf>
    <xf numFmtId="0" fontId="84" fillId="0" borderId="17" xfId="0" applyFont="1" applyBorder="1" applyAlignment="1">
      <alignment horizontal="left" vertical="center"/>
    </xf>
    <xf numFmtId="0" fontId="84" fillId="0" borderId="46" xfId="0" applyFont="1" applyBorder="1" applyAlignment="1">
      <alignment horizontal="left" vertical="center"/>
    </xf>
    <xf numFmtId="0" fontId="84" fillId="0" borderId="20" xfId="0" applyFont="1" applyBorder="1" applyAlignment="1">
      <alignment horizontal="left" vertical="center"/>
    </xf>
    <xf numFmtId="0" fontId="84" fillId="0" borderId="4" xfId="0" applyFont="1" applyBorder="1" applyAlignment="1">
      <alignment horizontal="left" vertical="center"/>
    </xf>
    <xf numFmtId="0" fontId="84" fillId="0" borderId="36" xfId="0" applyFont="1" applyBorder="1" applyAlignment="1">
      <alignment horizontal="left" vertical="center"/>
    </xf>
    <xf numFmtId="0" fontId="84" fillId="0" borderId="38" xfId="0" applyFont="1" applyBorder="1" applyAlignment="1">
      <alignment horizontal="left" vertical="center"/>
    </xf>
    <xf numFmtId="0" fontId="84" fillId="0" borderId="39" xfId="0" applyFont="1" applyBorder="1" applyAlignment="1">
      <alignment horizontal="left" vertical="center"/>
    </xf>
    <xf numFmtId="0" fontId="84" fillId="0" borderId="40" xfId="0" applyFont="1" applyBorder="1" applyAlignment="1">
      <alignment horizontal="left" vertical="center"/>
    </xf>
    <xf numFmtId="0" fontId="84" fillId="0" borderId="33" xfId="0" applyFont="1" applyBorder="1" applyAlignment="1">
      <alignment horizontal="left" vertical="center"/>
    </xf>
    <xf numFmtId="0" fontId="84" fillId="0" borderId="9" xfId="0" applyFont="1" applyBorder="1" applyAlignment="1">
      <alignment horizontal="left" vertical="center"/>
    </xf>
    <xf numFmtId="0" fontId="84" fillId="0" borderId="34" xfId="0" applyFont="1" applyBorder="1" applyAlignment="1">
      <alignment horizontal="left" vertical="center"/>
    </xf>
    <xf numFmtId="1" fontId="84" fillId="0" borderId="5" xfId="0" applyNumberFormat="1" applyFont="1" applyFill="1" applyBorder="1" applyAlignment="1" applyProtection="1">
      <alignment horizontal="center" vertical="center" wrapText="1"/>
    </xf>
    <xf numFmtId="1" fontId="84" fillId="0" borderId="54" xfId="0" applyNumberFormat="1" applyFont="1" applyFill="1" applyBorder="1" applyAlignment="1" applyProtection="1">
      <alignment horizontal="center" vertical="center" wrapText="1"/>
    </xf>
    <xf numFmtId="1" fontId="84" fillId="0" borderId="55" xfId="0" applyNumberFormat="1" applyFont="1" applyFill="1" applyBorder="1" applyAlignment="1" applyProtection="1">
      <alignment horizontal="center" vertical="center" wrapText="1"/>
    </xf>
    <xf numFmtId="1" fontId="84" fillId="0" borderId="56" xfId="0" applyNumberFormat="1" applyFont="1" applyFill="1" applyBorder="1" applyAlignment="1" applyProtection="1">
      <alignment horizontal="center" vertical="center" wrapText="1"/>
    </xf>
    <xf numFmtId="1" fontId="84" fillId="0" borderId="14" xfId="0" applyNumberFormat="1" applyFont="1" applyFill="1" applyBorder="1" applyAlignment="1" applyProtection="1">
      <alignment horizontal="center" vertical="center" wrapText="1"/>
    </xf>
    <xf numFmtId="1" fontId="84" fillId="0" borderId="65" xfId="0" applyNumberFormat="1" applyFont="1" applyFill="1" applyBorder="1" applyAlignment="1" applyProtection="1">
      <alignment horizontal="center" vertical="center" wrapText="1"/>
    </xf>
    <xf numFmtId="0" fontId="49" fillId="0" borderId="20" xfId="0" applyFont="1" applyBorder="1" applyAlignment="1">
      <alignment horizontal="left"/>
    </xf>
    <xf numFmtId="0" fontId="49" fillId="0" borderId="4" xfId="0" applyFont="1" applyBorder="1" applyAlignment="1">
      <alignment horizontal="left"/>
    </xf>
    <xf numFmtId="0" fontId="49" fillId="0" borderId="1" xfId="0" applyFont="1" applyBorder="1" applyAlignment="1">
      <alignment horizontal="left"/>
    </xf>
    <xf numFmtId="0" fontId="49" fillId="0" borderId="41" xfId="0" applyFont="1" applyBorder="1" applyAlignment="1">
      <alignment horizontal="left" vertical="center"/>
    </xf>
    <xf numFmtId="0" fontId="49" fillId="0" borderId="28" xfId="0" applyFont="1" applyBorder="1" applyAlignment="1">
      <alignment horizontal="left" vertical="center"/>
    </xf>
    <xf numFmtId="0" fontId="49" fillId="0" borderId="29" xfId="0" applyFont="1" applyBorder="1" applyAlignment="1">
      <alignment horizontal="left" vertical="center"/>
    </xf>
    <xf numFmtId="0" fontId="86" fillId="0" borderId="20" xfId="0" applyFont="1" applyBorder="1" applyAlignment="1">
      <alignment horizontal="left" vertical="center"/>
    </xf>
    <xf numFmtId="0" fontId="86" fillId="0" borderId="4" xfId="0" applyFont="1" applyBorder="1" applyAlignment="1">
      <alignment horizontal="left" vertical="center"/>
    </xf>
    <xf numFmtId="0" fontId="86" fillId="0" borderId="1" xfId="0" applyFont="1" applyBorder="1" applyAlignment="1">
      <alignment horizontal="left" vertical="center"/>
    </xf>
    <xf numFmtId="0" fontId="85" fillId="11" borderId="11" xfId="0" applyFont="1" applyFill="1" applyBorder="1" applyAlignment="1">
      <alignment horizontal="left" vertical="top"/>
    </xf>
    <xf numFmtId="0" fontId="85" fillId="11" borderId="12" xfId="0" applyFont="1" applyFill="1" applyBorder="1" applyAlignment="1">
      <alignment horizontal="left" vertical="top"/>
    </xf>
    <xf numFmtId="0" fontId="49" fillId="0" borderId="20" xfId="0" applyFont="1" applyBorder="1" applyAlignment="1">
      <alignment horizontal="left" vertical="center"/>
    </xf>
    <xf numFmtId="0" fontId="49" fillId="0" borderId="4" xfId="0" applyFont="1" applyBorder="1" applyAlignment="1">
      <alignment horizontal="left" vertical="center"/>
    </xf>
    <xf numFmtId="0" fontId="49" fillId="0" borderId="36" xfId="0" applyFont="1" applyBorder="1" applyAlignment="1">
      <alignment horizontal="left" vertical="center"/>
    </xf>
    <xf numFmtId="0" fontId="49" fillId="0" borderId="42" xfId="0" applyFont="1" applyBorder="1" applyAlignment="1">
      <alignment horizontal="left" vertical="center"/>
    </xf>
    <xf numFmtId="0" fontId="86" fillId="0" borderId="33" xfId="0" applyFont="1" applyBorder="1" applyAlignment="1">
      <alignment horizontal="left" vertical="center"/>
    </xf>
    <xf numFmtId="0" fontId="86" fillId="0" borderId="9" xfId="0" applyFont="1" applyBorder="1" applyAlignment="1">
      <alignment horizontal="left" vertical="center"/>
    </xf>
    <xf numFmtId="0" fontId="86" fillId="0" borderId="10" xfId="0" applyFont="1" applyBorder="1" applyAlignment="1">
      <alignment horizontal="left" vertical="center"/>
    </xf>
    <xf numFmtId="0" fontId="86" fillId="0" borderId="20" xfId="0" applyFont="1" applyBorder="1" applyAlignment="1">
      <alignment horizontal="left"/>
    </xf>
    <xf numFmtId="0" fontId="86" fillId="0" borderId="4" xfId="0" applyFont="1" applyBorder="1" applyAlignment="1">
      <alignment horizontal="left"/>
    </xf>
    <xf numFmtId="0" fontId="86" fillId="0" borderId="1" xfId="0" applyFont="1" applyBorder="1" applyAlignment="1">
      <alignment horizontal="left"/>
    </xf>
    <xf numFmtId="0" fontId="86" fillId="0" borderId="41" xfId="0" applyFont="1" applyBorder="1" applyAlignment="1">
      <alignment horizontal="left" vertical="center"/>
    </xf>
    <xf numFmtId="0" fontId="86" fillId="0" borderId="28" xfId="0" applyFont="1" applyBorder="1" applyAlignment="1">
      <alignment horizontal="left" vertical="center"/>
    </xf>
    <xf numFmtId="0" fontId="86" fillId="0" borderId="29" xfId="0" applyFont="1" applyBorder="1" applyAlignment="1">
      <alignment horizontal="left" vertical="center"/>
    </xf>
    <xf numFmtId="0" fontId="86" fillId="0" borderId="5" xfId="0" applyFont="1" applyBorder="1" applyAlignment="1">
      <alignment horizontal="center" vertical="center" wrapText="1"/>
    </xf>
    <xf numFmtId="0" fontId="86" fillId="0" borderId="6" xfId="0" applyFont="1" applyBorder="1" applyAlignment="1">
      <alignment horizontal="center" vertical="center" wrapText="1"/>
    </xf>
    <xf numFmtId="0" fontId="86" fillId="0" borderId="54" xfId="0" applyFont="1" applyBorder="1" applyAlignment="1">
      <alignment horizontal="center" vertical="center" wrapText="1"/>
    </xf>
    <xf numFmtId="0" fontId="86" fillId="0" borderId="55" xfId="0" applyFont="1" applyBorder="1" applyAlignment="1">
      <alignment horizontal="center" vertical="center" wrapText="1"/>
    </xf>
    <xf numFmtId="0" fontId="86" fillId="0" borderId="0" xfId="0" applyFont="1" applyBorder="1" applyAlignment="1">
      <alignment horizontal="center" vertical="center" wrapText="1"/>
    </xf>
    <xf numFmtId="0" fontId="86" fillId="0" borderId="56" xfId="0" applyFont="1" applyBorder="1" applyAlignment="1">
      <alignment horizontal="center" vertical="center" wrapText="1"/>
    </xf>
    <xf numFmtId="0" fontId="86" fillId="0" borderId="14" xfId="0" applyFont="1" applyBorder="1" applyAlignment="1">
      <alignment horizontal="center" vertical="center" wrapText="1"/>
    </xf>
    <xf numFmtId="0" fontId="86" fillId="0" borderId="15" xfId="0" applyFont="1" applyBorder="1" applyAlignment="1">
      <alignment horizontal="center" vertical="center" wrapText="1"/>
    </xf>
    <xf numFmtId="0" fontId="86" fillId="0" borderId="65" xfId="0" applyFont="1" applyBorder="1" applyAlignment="1">
      <alignment horizontal="center" vertical="center" wrapText="1"/>
    </xf>
    <xf numFmtId="0" fontId="49" fillId="0" borderId="11" xfId="0" applyFont="1" applyBorder="1" applyAlignment="1">
      <alignment horizontal="left"/>
    </xf>
    <xf numFmtId="0" fontId="49" fillId="0" borderId="12" xfId="0" applyFont="1" applyBorder="1" applyAlignment="1">
      <alignment horizontal="left"/>
    </xf>
    <xf numFmtId="0" fontId="49" fillId="0" borderId="18" xfId="0" applyFont="1" applyBorder="1" applyAlignment="1">
      <alignment horizontal="left"/>
    </xf>
    <xf numFmtId="0" fontId="49" fillId="0" borderId="2" xfId="0" applyFont="1" applyBorder="1" applyAlignment="1">
      <alignment horizontal="left"/>
    </xf>
    <xf numFmtId="0" fontId="49" fillId="0" borderId="18" xfId="0" applyFont="1" applyBorder="1" applyAlignment="1">
      <alignment horizontal="left" vertical="center"/>
    </xf>
    <xf numFmtId="0" fontId="49" fillId="0" borderId="2" xfId="0" applyFont="1" applyBorder="1" applyAlignment="1">
      <alignment horizontal="left" vertical="center"/>
    </xf>
    <xf numFmtId="0" fontId="63" fillId="7" borderId="11" xfId="6" applyNumberFormat="1" applyFont="1" applyBorder="1" applyAlignment="1">
      <alignment horizontal="left" vertical="top"/>
    </xf>
    <xf numFmtId="0" fontId="63" fillId="7" borderId="12" xfId="6" applyNumberFormat="1" applyFont="1" applyBorder="1" applyAlignment="1">
      <alignment horizontal="left" vertical="top"/>
    </xf>
    <xf numFmtId="0" fontId="63" fillId="7" borderId="13" xfId="6" applyNumberFormat="1" applyFont="1" applyBorder="1" applyAlignment="1">
      <alignment horizontal="left" vertical="top"/>
    </xf>
    <xf numFmtId="0" fontId="63" fillId="7" borderId="20" xfId="6" applyNumberFormat="1" applyFont="1" applyBorder="1" applyAlignment="1">
      <alignment horizontal="left" vertical="top" wrapText="1"/>
    </xf>
    <xf numFmtId="0" fontId="63" fillId="7" borderId="4" xfId="6" applyNumberFormat="1" applyFont="1" applyBorder="1" applyAlignment="1">
      <alignment horizontal="center" vertical="top" wrapText="1"/>
    </xf>
    <xf numFmtId="0" fontId="63" fillId="7" borderId="4" xfId="6" applyFont="1" applyBorder="1" applyAlignment="1">
      <alignment horizontal="center"/>
    </xf>
    <xf numFmtId="0" fontId="89" fillId="11" borderId="18" xfId="0" applyFont="1" applyFill="1" applyBorder="1" applyAlignment="1">
      <alignment horizontal="left"/>
    </xf>
    <xf numFmtId="0" fontId="89" fillId="11" borderId="2" xfId="0" applyFont="1" applyFill="1" applyBorder="1" applyAlignment="1">
      <alignment horizontal="left"/>
    </xf>
    <xf numFmtId="0" fontId="89" fillId="11" borderId="30" xfId="0" applyFont="1" applyFill="1" applyBorder="1" applyAlignment="1">
      <alignment horizontal="left"/>
    </xf>
    <xf numFmtId="0" fontId="89" fillId="11" borderId="31" xfId="0" applyFont="1" applyFill="1" applyBorder="1" applyAlignment="1">
      <alignment horizontal="left"/>
    </xf>
    <xf numFmtId="0" fontId="86" fillId="0" borderId="36" xfId="0" applyFont="1" applyBorder="1" applyAlignment="1">
      <alignment horizontal="left" vertical="center"/>
    </xf>
    <xf numFmtId="0" fontId="86" fillId="0" borderId="42" xfId="0" applyFont="1" applyBorder="1" applyAlignment="1">
      <alignment horizontal="left" vertical="center"/>
    </xf>
    <xf numFmtId="0" fontId="86" fillId="0" borderId="45" xfId="0" applyFont="1" applyBorder="1" applyAlignment="1">
      <alignment horizontal="left" vertical="center"/>
    </xf>
    <xf numFmtId="0" fontId="86" fillId="0" borderId="17" xfId="0" applyFont="1" applyBorder="1" applyAlignment="1">
      <alignment horizontal="left" vertical="center"/>
    </xf>
    <xf numFmtId="0" fontId="86" fillId="0" borderId="46" xfId="0" applyFont="1" applyBorder="1" applyAlignment="1">
      <alignment horizontal="left" vertical="center"/>
    </xf>
    <xf numFmtId="0" fontId="63" fillId="7" borderId="4" xfId="6" applyFont="1" applyBorder="1" applyAlignment="1">
      <alignment horizontal="left"/>
    </xf>
    <xf numFmtId="0" fontId="86" fillId="0" borderId="5" xfId="0" applyFont="1" applyBorder="1" applyAlignment="1">
      <alignment horizontal="center" vertical="center"/>
    </xf>
    <xf numFmtId="0" fontId="86" fillId="0" borderId="6" xfId="0" applyFont="1" applyBorder="1" applyAlignment="1">
      <alignment horizontal="center" vertical="center"/>
    </xf>
    <xf numFmtId="0" fontId="86" fillId="0" borderId="54" xfId="0" applyFont="1" applyBorder="1" applyAlignment="1">
      <alignment horizontal="center" vertical="center"/>
    </xf>
    <xf numFmtId="0" fontId="86" fillId="0" borderId="55" xfId="0" applyFont="1" applyBorder="1" applyAlignment="1">
      <alignment horizontal="center" vertical="center"/>
    </xf>
    <xf numFmtId="0" fontId="86" fillId="0" borderId="0" xfId="0" applyFont="1" applyBorder="1" applyAlignment="1">
      <alignment horizontal="center" vertical="center"/>
    </xf>
    <xf numFmtId="0" fontId="86" fillId="0" borderId="56" xfId="0" applyFont="1" applyBorder="1" applyAlignment="1">
      <alignment horizontal="center" vertical="center"/>
    </xf>
    <xf numFmtId="0" fontId="86" fillId="0" borderId="26" xfId="0" applyFont="1" applyBorder="1" applyAlignment="1">
      <alignment horizontal="center" vertical="center"/>
    </xf>
    <xf numFmtId="0" fontId="86" fillId="0" borderId="27" xfId="0" applyFont="1" applyBorder="1" applyAlignment="1">
      <alignment horizontal="center" vertical="center"/>
    </xf>
    <xf numFmtId="0" fontId="86" fillId="0" borderId="57" xfId="0" applyFont="1" applyBorder="1" applyAlignment="1">
      <alignment horizontal="center" vertical="center"/>
    </xf>
    <xf numFmtId="0" fontId="86" fillId="0" borderId="48" xfId="0" applyFont="1" applyBorder="1" applyAlignment="1">
      <alignment horizontal="center" vertical="center" wrapText="1"/>
    </xf>
    <xf numFmtId="0" fontId="86" fillId="0" borderId="50" xfId="0" applyFont="1" applyBorder="1" applyAlignment="1">
      <alignment horizontal="center" vertical="center" wrapText="1"/>
    </xf>
    <xf numFmtId="0" fontId="86" fillId="0" borderId="53" xfId="0" applyFont="1" applyBorder="1" applyAlignment="1">
      <alignment horizontal="center" vertical="center" wrapText="1"/>
    </xf>
    <xf numFmtId="0" fontId="50" fillId="11" borderId="66" xfId="0" applyNumberFormat="1" applyFont="1" applyFill="1" applyBorder="1" applyAlignment="1">
      <alignment horizontal="left" vertical="top" wrapText="1"/>
    </xf>
    <xf numFmtId="0" fontId="50" fillId="11" borderId="9" xfId="0" applyNumberFormat="1" applyFont="1" applyFill="1" applyBorder="1" applyAlignment="1">
      <alignment horizontal="left" vertical="top" wrapText="1"/>
    </xf>
    <xf numFmtId="0" fontId="50" fillId="11" borderId="10" xfId="0" applyNumberFormat="1" applyFont="1" applyFill="1" applyBorder="1" applyAlignment="1">
      <alignment horizontal="left" vertical="top" wrapText="1"/>
    </xf>
    <xf numFmtId="0" fontId="50" fillId="11" borderId="3" xfId="0" applyNumberFormat="1" applyFont="1" applyFill="1" applyBorder="1" applyAlignment="1">
      <alignment horizontal="left" vertical="top" wrapText="1"/>
    </xf>
    <xf numFmtId="0" fontId="50" fillId="11" borderId="1" xfId="0" applyNumberFormat="1" applyFont="1" applyFill="1" applyBorder="1" applyAlignment="1">
      <alignment horizontal="left" vertical="top" wrapText="1"/>
    </xf>
    <xf numFmtId="0" fontId="49" fillId="0" borderId="35" xfId="0" applyFont="1" applyBorder="1" applyAlignment="1">
      <alignment horizontal="left" vertical="center"/>
    </xf>
    <xf numFmtId="0" fontId="49" fillId="0" borderId="50" xfId="0" applyFont="1" applyBorder="1" applyAlignment="1">
      <alignment horizontal="left" vertical="center"/>
    </xf>
    <xf numFmtId="0" fontId="49" fillId="0" borderId="70" xfId="0" applyFont="1" applyBorder="1" applyAlignment="1">
      <alignment horizontal="left" vertical="center"/>
    </xf>
    <xf numFmtId="0" fontId="49" fillId="0" borderId="47" xfId="0" applyFont="1" applyBorder="1" applyAlignment="1">
      <alignment horizontal="center" vertical="center" wrapText="1"/>
    </xf>
    <xf numFmtId="0" fontId="49" fillId="0" borderId="52" xfId="0" applyFont="1" applyBorder="1" applyAlignment="1">
      <alignment horizontal="center" vertical="center" wrapText="1"/>
    </xf>
    <xf numFmtId="49" fontId="94" fillId="11" borderId="36" xfId="0" applyNumberFormat="1" applyFont="1" applyFill="1" applyBorder="1" applyAlignment="1">
      <alignment horizontal="left" vertical="top"/>
    </xf>
    <xf numFmtId="49" fontId="94" fillId="11" borderId="33" xfId="0" applyNumberFormat="1" applyFont="1" applyFill="1" applyBorder="1" applyAlignment="1">
      <alignment horizontal="left" vertical="top"/>
    </xf>
    <xf numFmtId="49" fontId="94" fillId="11" borderId="9" xfId="0" applyNumberFormat="1" applyFont="1" applyFill="1" applyBorder="1" applyAlignment="1">
      <alignment horizontal="left" vertical="top"/>
    </xf>
    <xf numFmtId="0" fontId="50" fillId="11" borderId="44" xfId="0" applyNumberFormat="1" applyFont="1" applyFill="1" applyBorder="1" applyAlignment="1">
      <alignment horizontal="left" vertical="top" wrapText="1"/>
    </xf>
    <xf numFmtId="0" fontId="50" fillId="11" borderId="28" xfId="0" applyNumberFormat="1" applyFont="1" applyFill="1" applyBorder="1" applyAlignment="1">
      <alignment horizontal="left" vertical="top" wrapText="1"/>
    </xf>
    <xf numFmtId="0" fontId="50" fillId="11" borderId="29" xfId="0" applyNumberFormat="1" applyFont="1" applyFill="1" applyBorder="1" applyAlignment="1">
      <alignment horizontal="left" vertical="top" wrapText="1"/>
    </xf>
    <xf numFmtId="49" fontId="94" fillId="11" borderId="18" xfId="0" applyNumberFormat="1" applyFont="1" applyFill="1" applyBorder="1" applyAlignment="1">
      <alignment vertical="top" wrapText="1"/>
    </xf>
    <xf numFmtId="49" fontId="94" fillId="11" borderId="2" xfId="0" applyNumberFormat="1" applyFont="1" applyFill="1" applyBorder="1" applyAlignment="1">
      <alignment vertical="top" wrapText="1"/>
    </xf>
    <xf numFmtId="49" fontId="94" fillId="11" borderId="3" xfId="0" applyNumberFormat="1" applyFont="1" applyFill="1" applyBorder="1" applyAlignment="1">
      <alignment vertical="top" wrapText="1"/>
    </xf>
    <xf numFmtId="2" fontId="50" fillId="10" borderId="30" xfId="0" applyNumberFormat="1" applyFont="1" applyFill="1" applyBorder="1" applyAlignment="1">
      <alignment horizontal="left" vertical="center"/>
    </xf>
    <xf numFmtId="2" fontId="50" fillId="10" borderId="31" xfId="0" applyNumberFormat="1" applyFont="1" applyFill="1" applyBorder="1" applyAlignment="1">
      <alignment horizontal="left" vertical="center"/>
    </xf>
    <xf numFmtId="2" fontId="50" fillId="10" borderId="32" xfId="0" applyNumberFormat="1" applyFont="1" applyFill="1" applyBorder="1" applyAlignment="1">
      <alignment horizontal="left" vertical="center"/>
    </xf>
    <xf numFmtId="0" fontId="58" fillId="0" borderId="47" xfId="0" applyFont="1" applyBorder="1" applyAlignment="1">
      <alignment horizontal="center" vertical="center" wrapText="1"/>
    </xf>
    <xf numFmtId="0" fontId="58" fillId="0" borderId="43" xfId="0" applyFont="1" applyBorder="1" applyAlignment="1">
      <alignment horizontal="center" vertical="center" wrapText="1"/>
    </xf>
    <xf numFmtId="0" fontId="58" fillId="0" borderId="58" xfId="0" applyFont="1" applyBorder="1" applyAlignment="1">
      <alignment horizontal="center" vertical="center" wrapText="1"/>
    </xf>
    <xf numFmtId="0" fontId="58" fillId="0" borderId="59" xfId="0" applyFont="1" applyBorder="1" applyAlignment="1">
      <alignment horizontal="center" vertical="center" wrapText="1"/>
    </xf>
    <xf numFmtId="0" fontId="50" fillId="11" borderId="44" xfId="0" applyNumberFormat="1" applyFont="1" applyFill="1" applyBorder="1" applyAlignment="1">
      <alignment horizontal="left" vertical="top"/>
    </xf>
    <xf numFmtId="0" fontId="49" fillId="0" borderId="7" xfId="0" applyFont="1" applyFill="1" applyBorder="1" applyAlignment="1">
      <alignment horizontal="center" vertical="center"/>
    </xf>
    <xf numFmtId="0" fontId="49" fillId="0" borderId="73" xfId="0" applyFont="1" applyFill="1" applyBorder="1" applyAlignment="1">
      <alignment horizontal="center" vertical="center"/>
    </xf>
    <xf numFmtId="0" fontId="49" fillId="0" borderId="75" xfId="0" applyFont="1" applyFill="1" applyBorder="1" applyAlignment="1">
      <alignment horizontal="center" vertical="center" wrapText="1"/>
    </xf>
    <xf numFmtId="0" fontId="49" fillId="0" borderId="54" xfId="0" applyFont="1" applyFill="1" applyBorder="1" applyAlignment="1">
      <alignment horizontal="center" vertical="center" wrapText="1"/>
    </xf>
    <xf numFmtId="0" fontId="49" fillId="0" borderId="79" xfId="0" applyFont="1" applyFill="1" applyBorder="1" applyAlignment="1">
      <alignment horizontal="center" vertical="center" wrapText="1"/>
    </xf>
    <xf numFmtId="0" fontId="49" fillId="0" borderId="27" xfId="0" applyFont="1" applyFill="1" applyBorder="1" applyAlignment="1">
      <alignment horizontal="center" vertical="center" wrapText="1"/>
    </xf>
    <xf numFmtId="0" fontId="49" fillId="0" borderId="57" xfId="0" applyFont="1" applyFill="1" applyBorder="1" applyAlignment="1">
      <alignment horizontal="center" vertical="center" wrapText="1"/>
    </xf>
    <xf numFmtId="0" fontId="50" fillId="11" borderId="41" xfId="0" applyNumberFormat="1" applyFont="1" applyFill="1" applyBorder="1" applyAlignment="1">
      <alignment horizontal="left" vertical="top" wrapText="1"/>
    </xf>
    <xf numFmtId="0" fontId="50" fillId="11" borderId="42" xfId="0" applyNumberFormat="1" applyFont="1" applyFill="1" applyBorder="1" applyAlignment="1">
      <alignment horizontal="left" vertical="top" wrapText="1"/>
    </xf>
    <xf numFmtId="0" fontId="49" fillId="0" borderId="18" xfId="0" applyFont="1" applyFill="1" applyBorder="1" applyAlignment="1">
      <alignment vertical="center"/>
    </xf>
    <xf numFmtId="0" fontId="49" fillId="0" borderId="2" xfId="0" applyFont="1" applyFill="1" applyBorder="1" applyAlignment="1">
      <alignment vertical="center"/>
    </xf>
    <xf numFmtId="0" fontId="49" fillId="0" borderId="19" xfId="0" applyFont="1" applyFill="1" applyBorder="1" applyAlignment="1">
      <alignment vertical="center"/>
    </xf>
    <xf numFmtId="0" fontId="50" fillId="11" borderId="33" xfId="0" applyFont="1" applyFill="1" applyBorder="1" applyAlignment="1">
      <alignment horizontal="left" vertical="top" wrapText="1"/>
    </xf>
    <xf numFmtId="0" fontId="50" fillId="11" borderId="9" xfId="0" applyFont="1" applyFill="1" applyBorder="1" applyAlignment="1">
      <alignment horizontal="left" vertical="top" wrapText="1"/>
    </xf>
    <xf numFmtId="0" fontId="50" fillId="11" borderId="10" xfId="0" applyFont="1" applyFill="1" applyBorder="1" applyAlignment="1">
      <alignment horizontal="left" vertical="top" wrapText="1"/>
    </xf>
    <xf numFmtId="0" fontId="49" fillId="0" borderId="18" xfId="0" applyFont="1" applyFill="1" applyBorder="1" applyAlignment="1">
      <alignment vertical="center" wrapText="1"/>
    </xf>
    <xf numFmtId="0" fontId="49" fillId="0" borderId="2" xfId="0" applyFont="1" applyFill="1" applyBorder="1" applyAlignment="1">
      <alignment vertical="center" wrapText="1"/>
    </xf>
    <xf numFmtId="0" fontId="49" fillId="0" borderId="19" xfId="0" applyFont="1" applyFill="1" applyBorder="1" applyAlignment="1">
      <alignment vertical="center" wrapText="1"/>
    </xf>
    <xf numFmtId="0" fontId="66" fillId="11" borderId="5" xfId="0" applyFont="1" applyFill="1" applyBorder="1" applyAlignment="1">
      <alignment horizontal="left" vertical="top" wrapText="1"/>
    </xf>
    <xf numFmtId="0" fontId="66" fillId="11" borderId="6" xfId="0" applyFont="1" applyFill="1" applyBorder="1" applyAlignment="1">
      <alignment horizontal="left" vertical="top" wrapText="1"/>
    </xf>
    <xf numFmtId="0" fontId="66" fillId="11" borderId="54" xfId="0" applyFont="1" applyFill="1" applyBorder="1" applyAlignment="1">
      <alignment horizontal="left" vertical="top" wrapText="1"/>
    </xf>
    <xf numFmtId="0" fontId="66" fillId="11" borderId="14" xfId="0" applyFont="1" applyFill="1" applyBorder="1" applyAlignment="1">
      <alignment horizontal="left" vertical="top" wrapText="1"/>
    </xf>
    <xf numFmtId="0" fontId="66" fillId="11" borderId="15" xfId="0" applyFont="1" applyFill="1" applyBorder="1" applyAlignment="1">
      <alignment horizontal="left" vertical="top" wrapText="1"/>
    </xf>
    <xf numFmtId="0" fontId="66" fillId="11" borderId="65" xfId="0" applyFont="1" applyFill="1" applyBorder="1" applyAlignment="1">
      <alignment horizontal="left" vertical="top" wrapText="1"/>
    </xf>
    <xf numFmtId="0" fontId="66" fillId="11" borderId="21" xfId="0" applyFont="1" applyFill="1" applyBorder="1" applyAlignment="1">
      <alignment vertical="top" wrapText="1"/>
    </xf>
    <xf numFmtId="0" fontId="66" fillId="11" borderId="22" xfId="0" applyFont="1" applyFill="1" applyBorder="1" applyAlignment="1">
      <alignment vertical="top" wrapText="1"/>
    </xf>
    <xf numFmtId="0" fontId="66" fillId="11" borderId="81" xfId="0" applyFont="1" applyFill="1" applyBorder="1" applyAlignment="1">
      <alignment vertical="top" wrapText="1"/>
    </xf>
    <xf numFmtId="0" fontId="66" fillId="11" borderId="14" xfId="0" applyFont="1" applyFill="1" applyBorder="1" applyAlignment="1">
      <alignment vertical="top" wrapText="1"/>
    </xf>
    <xf numFmtId="0" fontId="66" fillId="11" borderId="15" xfId="0" applyFont="1" applyFill="1" applyBorder="1" applyAlignment="1">
      <alignment vertical="top" wrapText="1"/>
    </xf>
    <xf numFmtId="0" fontId="66" fillId="11" borderId="65" xfId="0" applyFont="1" applyFill="1" applyBorder="1" applyAlignment="1">
      <alignment vertical="top" wrapText="1"/>
    </xf>
    <xf numFmtId="2" fontId="50" fillId="10" borderId="46" xfId="0" applyNumberFormat="1" applyFont="1" applyFill="1" applyBorder="1" applyAlignment="1">
      <alignment horizontal="center" vertical="center"/>
    </xf>
    <xf numFmtId="0" fontId="50" fillId="11" borderId="1" xfId="0" applyNumberFormat="1" applyFont="1" applyFill="1" applyBorder="1" applyAlignment="1">
      <alignment horizontal="left" vertical="top"/>
    </xf>
    <xf numFmtId="0" fontId="50" fillId="11" borderId="3" xfId="0" applyNumberFormat="1" applyFont="1" applyFill="1" applyBorder="1" applyAlignment="1">
      <alignment horizontal="left" vertical="top"/>
    </xf>
    <xf numFmtId="0" fontId="49" fillId="0" borderId="18" xfId="0" applyFont="1" applyFill="1" applyBorder="1" applyAlignment="1">
      <alignment horizontal="left" vertical="center"/>
    </xf>
    <xf numFmtId="0" fontId="49" fillId="0" borderId="2" xfId="0" applyFont="1" applyFill="1" applyBorder="1" applyAlignment="1">
      <alignment horizontal="left" vertical="center"/>
    </xf>
    <xf numFmtId="0" fontId="49" fillId="0" borderId="19" xfId="0" applyFont="1" applyFill="1" applyBorder="1" applyAlignment="1">
      <alignment horizontal="left" vertical="center"/>
    </xf>
    <xf numFmtId="0" fontId="50" fillId="11" borderId="11" xfId="0" applyNumberFormat="1" applyFont="1" applyFill="1" applyBorder="1" applyAlignment="1">
      <alignment horizontal="left" vertical="top"/>
    </xf>
    <xf numFmtId="0" fontId="50" fillId="11" borderId="12" xfId="0" applyNumberFormat="1" applyFont="1" applyFill="1" applyBorder="1" applyAlignment="1">
      <alignment horizontal="left" vertical="top"/>
    </xf>
    <xf numFmtId="0" fontId="50" fillId="11" borderId="66" xfId="0" applyNumberFormat="1" applyFont="1" applyFill="1" applyBorder="1" applyAlignment="1">
      <alignment horizontal="left" vertical="top"/>
    </xf>
    <xf numFmtId="2" fontId="50" fillId="11" borderId="18" xfId="0" applyNumberFormat="1" applyFont="1" applyFill="1" applyBorder="1" applyAlignment="1">
      <alignment horizontal="left" vertical="center"/>
    </xf>
    <xf numFmtId="2" fontId="50" fillId="11" borderId="2" xfId="0" applyNumberFormat="1" applyFont="1" applyFill="1" applyBorder="1" applyAlignment="1">
      <alignment horizontal="left" vertical="center"/>
    </xf>
    <xf numFmtId="2" fontId="50" fillId="11" borderId="19" xfId="0" applyNumberFormat="1" applyFont="1" applyFill="1" applyBorder="1" applyAlignment="1">
      <alignment horizontal="left" vertical="center"/>
    </xf>
    <xf numFmtId="0" fontId="49" fillId="0" borderId="11" xfId="0" applyFont="1" applyFill="1" applyBorder="1" applyAlignment="1">
      <alignment vertical="center"/>
    </xf>
    <xf numFmtId="0" fontId="49" fillId="0" borderId="12" xfId="0" applyFont="1" applyFill="1" applyBorder="1" applyAlignment="1">
      <alignment vertical="center"/>
    </xf>
    <xf numFmtId="0" fontId="49" fillId="0" borderId="13" xfId="0" applyFont="1" applyFill="1" applyBorder="1" applyAlignment="1">
      <alignment vertical="center"/>
    </xf>
    <xf numFmtId="0" fontId="58" fillId="0" borderId="8" xfId="0" applyFont="1" applyBorder="1" applyAlignment="1">
      <alignment horizontal="center" vertical="center" wrapText="1"/>
    </xf>
    <xf numFmtId="0" fontId="58" fillId="0" borderId="49" xfId="0" applyFont="1" applyBorder="1" applyAlignment="1">
      <alignment horizontal="center" vertical="center" wrapText="1"/>
    </xf>
    <xf numFmtId="0" fontId="49" fillId="0" borderId="5" xfId="0" applyFont="1" applyFill="1" applyBorder="1" applyAlignment="1">
      <alignment horizontal="center" vertical="center" wrapText="1"/>
    </xf>
    <xf numFmtId="0" fontId="49" fillId="0" borderId="26" xfId="0" applyFont="1" applyFill="1" applyBorder="1" applyAlignment="1">
      <alignment horizontal="center" vertical="center" wrapText="1"/>
    </xf>
    <xf numFmtId="0" fontId="94" fillId="11" borderId="20" xfId="0" applyNumberFormat="1" applyFont="1" applyFill="1" applyBorder="1" applyAlignment="1">
      <alignment horizontal="left" vertical="top"/>
    </xf>
    <xf numFmtId="0" fontId="94" fillId="11" borderId="4" xfId="0" applyNumberFormat="1" applyFont="1" applyFill="1" applyBorder="1" applyAlignment="1">
      <alignment horizontal="left" vertical="top"/>
    </xf>
    <xf numFmtId="0" fontId="94" fillId="11" borderId="36" xfId="0" applyNumberFormat="1" applyFont="1" applyFill="1" applyBorder="1" applyAlignment="1">
      <alignment horizontal="left" vertical="top"/>
    </xf>
    <xf numFmtId="0" fontId="49" fillId="0" borderId="33" xfId="0" applyFont="1" applyFill="1" applyBorder="1" applyAlignment="1">
      <alignment horizontal="center" vertical="center"/>
    </xf>
    <xf numFmtId="0" fontId="49" fillId="0" borderId="10" xfId="0" applyFont="1" applyFill="1" applyBorder="1" applyAlignment="1">
      <alignment horizontal="center" vertical="center"/>
    </xf>
    <xf numFmtId="0" fontId="49" fillId="0" borderId="41" xfId="0" applyFont="1" applyFill="1" applyBorder="1" applyAlignment="1">
      <alignment horizontal="center" vertical="center"/>
    </xf>
    <xf numFmtId="0" fontId="49" fillId="0" borderId="29" xfId="0" applyFont="1" applyFill="1" applyBorder="1" applyAlignment="1">
      <alignment horizontal="center" vertical="center"/>
    </xf>
    <xf numFmtId="0" fontId="57" fillId="9" borderId="27" xfId="1" applyFont="1" applyFill="1" applyBorder="1" applyAlignment="1">
      <alignment horizontal="left" vertical="center"/>
    </xf>
    <xf numFmtId="1" fontId="94" fillId="10" borderId="18" xfId="0" applyNumberFormat="1" applyFont="1" applyFill="1" applyBorder="1" applyAlignment="1">
      <alignment horizontal="center" vertical="center"/>
    </xf>
    <xf numFmtId="1" fontId="94" fillId="10" borderId="19" xfId="0" applyNumberFormat="1" applyFont="1" applyFill="1" applyBorder="1" applyAlignment="1">
      <alignment horizontal="center" vertical="center"/>
    </xf>
    <xf numFmtId="0" fontId="50" fillId="11" borderId="33" xfId="0" applyNumberFormat="1" applyFont="1" applyFill="1" applyBorder="1" applyAlignment="1">
      <alignment horizontal="left" vertical="top" wrapText="1"/>
    </xf>
    <xf numFmtId="0" fontId="50" fillId="11" borderId="34" xfId="0" applyNumberFormat="1" applyFont="1" applyFill="1" applyBorder="1" applyAlignment="1">
      <alignment horizontal="left" vertical="top" wrapText="1"/>
    </xf>
    <xf numFmtId="0" fontId="49" fillId="0" borderId="66" xfId="0" applyFont="1" applyBorder="1" applyAlignment="1">
      <alignment horizontal="center" vertical="center" wrapText="1"/>
    </xf>
    <xf numFmtId="0" fontId="49" fillId="0" borderId="3" xfId="0" applyFont="1" applyBorder="1" applyAlignment="1">
      <alignment horizontal="center" vertical="center" wrapText="1"/>
    </xf>
    <xf numFmtId="0" fontId="49" fillId="0" borderId="23" xfId="0" applyFont="1" applyBorder="1" applyAlignment="1">
      <alignment horizontal="center" vertical="center" wrapText="1"/>
    </xf>
    <xf numFmtId="0" fontId="49" fillId="0" borderId="44" xfId="0" applyFont="1" applyBorder="1" applyAlignment="1">
      <alignment horizontal="center" vertical="center" wrapText="1"/>
    </xf>
    <xf numFmtId="49" fontId="94" fillId="11" borderId="18" xfId="0" applyNumberFormat="1" applyFont="1" applyFill="1" applyBorder="1" applyAlignment="1">
      <alignment vertical="top"/>
    </xf>
    <xf numFmtId="49" fontId="94" fillId="11" borderId="2" xfId="0" applyNumberFormat="1" applyFont="1" applyFill="1" applyBorder="1" applyAlignment="1">
      <alignment vertical="top"/>
    </xf>
    <xf numFmtId="49" fontId="94" fillId="11" borderId="3" xfId="0" applyNumberFormat="1" applyFont="1" applyFill="1" applyBorder="1" applyAlignment="1">
      <alignment vertical="top"/>
    </xf>
    <xf numFmtId="0" fontId="49" fillId="0" borderId="21" xfId="0" applyFont="1" applyFill="1" applyBorder="1" applyAlignment="1">
      <alignment horizontal="center" vertical="center" wrapText="1"/>
    </xf>
    <xf numFmtId="0" fontId="49" fillId="0" borderId="22" xfId="0" applyFont="1" applyFill="1" applyBorder="1" applyAlignment="1">
      <alignment horizontal="center" vertical="center" wrapText="1"/>
    </xf>
    <xf numFmtId="0" fontId="49" fillId="0" borderId="81" xfId="0" applyFont="1" applyFill="1" applyBorder="1" applyAlignment="1">
      <alignment horizontal="center" vertical="center" wrapText="1"/>
    </xf>
    <xf numFmtId="0" fontId="49" fillId="0" borderId="55" xfId="0" applyFont="1" applyFill="1" applyBorder="1" applyAlignment="1">
      <alignment horizontal="center" vertical="center" wrapText="1"/>
    </xf>
    <xf numFmtId="0" fontId="49" fillId="0" borderId="56" xfId="0" applyFont="1" applyFill="1" applyBorder="1" applyAlignment="1">
      <alignment horizontal="center" vertical="center" wrapText="1"/>
    </xf>
    <xf numFmtId="0" fontId="49" fillId="0" borderId="31" xfId="0" applyFont="1" applyBorder="1" applyAlignment="1">
      <alignment horizontal="center" vertical="center"/>
    </xf>
    <xf numFmtId="0" fontId="49" fillId="0" borderId="17" xfId="0" applyFont="1" applyBorder="1" applyAlignment="1">
      <alignment horizontal="center" vertical="center" wrapText="1"/>
    </xf>
    <xf numFmtId="0" fontId="49" fillId="0" borderId="28" xfId="0" applyFont="1" applyBorder="1" applyAlignment="1">
      <alignment horizontal="center" vertical="center" wrapText="1"/>
    </xf>
    <xf numFmtId="0" fontId="49" fillId="0" borderId="46" xfId="0" applyFont="1" applyBorder="1" applyAlignment="1">
      <alignment horizontal="center" vertical="center" wrapText="1"/>
    </xf>
    <xf numFmtId="0" fontId="49" fillId="0" borderId="45" xfId="0" applyFont="1" applyBorder="1" applyAlignment="1">
      <alignment horizontal="center" vertical="center"/>
    </xf>
    <xf numFmtId="0" fontId="49" fillId="0" borderId="45" xfId="0" applyFont="1" applyBorder="1" applyAlignment="1">
      <alignment horizontal="center" vertical="center" wrapText="1"/>
    </xf>
    <xf numFmtId="0" fontId="49" fillId="0" borderId="68" xfId="0" applyFont="1" applyBorder="1" applyAlignment="1">
      <alignment horizontal="center" vertical="center" wrapText="1"/>
    </xf>
    <xf numFmtId="0" fontId="49" fillId="0" borderId="69" xfId="0" applyFont="1" applyBorder="1" applyAlignment="1">
      <alignment horizontal="center" vertical="center" wrapText="1"/>
    </xf>
    <xf numFmtId="0" fontId="49" fillId="0" borderId="67" xfId="0" applyFont="1" applyBorder="1" applyAlignment="1">
      <alignment horizontal="center" vertical="center" wrapText="1"/>
    </xf>
    <xf numFmtId="0" fontId="50" fillId="11" borderId="5" xfId="0" applyFont="1" applyFill="1" applyBorder="1" applyAlignment="1">
      <alignment horizontal="left" vertical="top" wrapText="1"/>
    </xf>
    <xf numFmtId="0" fontId="86" fillId="0" borderId="57" xfId="0" applyFont="1" applyBorder="1" applyAlignment="1">
      <alignment horizontal="center" vertical="center" wrapText="1"/>
    </xf>
    <xf numFmtId="1" fontId="50" fillId="10" borderId="14" xfId="0" applyNumberFormat="1" applyFont="1" applyFill="1" applyBorder="1" applyAlignment="1">
      <alignment horizontal="center" vertical="top"/>
    </xf>
    <xf numFmtId="1" fontId="50" fillId="10" borderId="65" xfId="0" applyNumberFormat="1" applyFont="1" applyFill="1" applyBorder="1" applyAlignment="1">
      <alignment horizontal="center" vertical="top"/>
    </xf>
    <xf numFmtId="2" fontId="50" fillId="10" borderId="14" xfId="0" applyNumberFormat="1" applyFont="1" applyFill="1" applyBorder="1" applyAlignment="1">
      <alignment horizontal="center" vertical="top"/>
    </xf>
    <xf numFmtId="2" fontId="50" fillId="10" borderId="65" xfId="0" applyNumberFormat="1" applyFont="1" applyFill="1" applyBorder="1" applyAlignment="1">
      <alignment horizontal="center" vertical="top"/>
    </xf>
    <xf numFmtId="0" fontId="50" fillId="11" borderId="14" xfId="0" applyNumberFormat="1" applyFont="1" applyFill="1" applyBorder="1" applyAlignment="1">
      <alignment horizontal="left" vertical="top"/>
    </xf>
    <xf numFmtId="0" fontId="50" fillId="11" borderId="15" xfId="0" applyNumberFormat="1" applyFont="1" applyFill="1" applyBorder="1" applyAlignment="1">
      <alignment horizontal="left" vertical="top"/>
    </xf>
    <xf numFmtId="0" fontId="50" fillId="11" borderId="65" xfId="0" applyNumberFormat="1" applyFont="1" applyFill="1" applyBorder="1" applyAlignment="1">
      <alignment horizontal="left" vertical="top"/>
    </xf>
    <xf numFmtId="0" fontId="86" fillId="0" borderId="38" xfId="0" applyFont="1" applyBorder="1" applyAlignment="1">
      <alignment horizontal="left" vertical="center"/>
    </xf>
    <xf numFmtId="0" fontId="86" fillId="0" borderId="39" xfId="0" applyFont="1" applyBorder="1" applyAlignment="1">
      <alignment horizontal="left" vertical="center"/>
    </xf>
    <xf numFmtId="0" fontId="86" fillId="0" borderId="40" xfId="0" applyFont="1" applyBorder="1" applyAlignment="1">
      <alignment horizontal="left" vertical="center"/>
    </xf>
    <xf numFmtId="0" fontId="62" fillId="11" borderId="5" xfId="0" applyFont="1" applyFill="1" applyBorder="1" applyAlignment="1">
      <alignment horizontal="left" vertical="top" wrapText="1"/>
    </xf>
    <xf numFmtId="0" fontId="62" fillId="11" borderId="6" xfId="0" applyFont="1" applyFill="1" applyBorder="1" applyAlignment="1">
      <alignment horizontal="left" vertical="top" wrapText="1"/>
    </xf>
    <xf numFmtId="0" fontId="62" fillId="11" borderId="54" xfId="0" applyFont="1" applyFill="1" applyBorder="1" applyAlignment="1">
      <alignment horizontal="left" vertical="top" wrapText="1"/>
    </xf>
    <xf numFmtId="0" fontId="62" fillId="11" borderId="55" xfId="0" applyFont="1" applyFill="1" applyBorder="1" applyAlignment="1">
      <alignment horizontal="left" vertical="top" wrapText="1"/>
    </xf>
    <xf numFmtId="0" fontId="62" fillId="11" borderId="0" xfId="0" applyFont="1" applyFill="1" applyBorder="1" applyAlignment="1">
      <alignment horizontal="left" vertical="top" wrapText="1"/>
    </xf>
    <xf numFmtId="0" fontId="62" fillId="11" borderId="56" xfId="0" applyFont="1" applyFill="1" applyBorder="1" applyAlignment="1">
      <alignment horizontal="left" vertical="top" wrapText="1"/>
    </xf>
    <xf numFmtId="0" fontId="62" fillId="11" borderId="26" xfId="0" applyFont="1" applyFill="1" applyBorder="1" applyAlignment="1">
      <alignment horizontal="left" vertical="top" wrapText="1"/>
    </xf>
    <xf numFmtId="0" fontId="62" fillId="11" borderId="27" xfId="0" applyFont="1" applyFill="1" applyBorder="1" applyAlignment="1">
      <alignment horizontal="left" vertical="top" wrapText="1"/>
    </xf>
    <xf numFmtId="0" fontId="62" fillId="11" borderId="57" xfId="0" applyFont="1" applyFill="1" applyBorder="1" applyAlignment="1">
      <alignment horizontal="left" vertical="top" wrapText="1"/>
    </xf>
    <xf numFmtId="0" fontId="51" fillId="0" borderId="33" xfId="0" applyFont="1" applyFill="1" applyBorder="1" applyAlignment="1">
      <alignment horizontal="center" vertical="center" wrapText="1"/>
    </xf>
    <xf numFmtId="0" fontId="51" fillId="0" borderId="8" xfId="0" applyFont="1" applyBorder="1" applyAlignment="1">
      <alignment horizontal="center" vertical="center" wrapText="1"/>
    </xf>
    <xf numFmtId="0" fontId="51" fillId="0" borderId="49" xfId="0" applyFont="1" applyBorder="1" applyAlignment="1">
      <alignment horizontal="center" vertical="center" wrapText="1"/>
    </xf>
    <xf numFmtId="0" fontId="51" fillId="0" borderId="51" xfId="0" applyFont="1" applyBorder="1" applyAlignment="1">
      <alignment horizontal="center" vertical="center" wrapText="1"/>
    </xf>
    <xf numFmtId="0" fontId="51" fillId="0" borderId="58" xfId="0" applyFont="1" applyBorder="1" applyAlignment="1">
      <alignment horizontal="center" vertical="center" wrapText="1"/>
    </xf>
    <xf numFmtId="0" fontId="51" fillId="0" borderId="59" xfId="0" applyFont="1" applyBorder="1" applyAlignment="1">
      <alignment vertical="center"/>
    </xf>
    <xf numFmtId="0" fontId="51" fillId="0" borderId="3" xfId="0" applyFont="1" applyFill="1" applyBorder="1" applyAlignment="1">
      <alignment horizontal="center" vertical="center"/>
    </xf>
    <xf numFmtId="0" fontId="51" fillId="0" borderId="4" xfId="0" applyFont="1" applyFill="1" applyBorder="1" applyAlignment="1">
      <alignment horizontal="center" vertical="center"/>
    </xf>
    <xf numFmtId="0" fontId="51" fillId="0" borderId="36" xfId="0" applyFont="1" applyFill="1" applyBorder="1" applyAlignment="1">
      <alignment horizontal="center" vertical="center"/>
    </xf>
    <xf numFmtId="0" fontId="51" fillId="0" borderId="23" xfId="0" applyFont="1" applyFill="1" applyBorder="1" applyAlignment="1">
      <alignment horizontal="center" vertical="center" wrapText="1"/>
    </xf>
    <xf numFmtId="0" fontId="51" fillId="0" borderId="77" xfId="0" applyFont="1" applyFill="1" applyBorder="1" applyAlignment="1">
      <alignment horizontal="center" vertical="center" wrapText="1"/>
    </xf>
    <xf numFmtId="0" fontId="51" fillId="0" borderId="40" xfId="0" applyFont="1" applyFill="1" applyBorder="1" applyAlignment="1">
      <alignment horizontal="center" vertical="center" wrapText="1"/>
    </xf>
    <xf numFmtId="0" fontId="51" fillId="0" borderId="43" xfId="0" applyFont="1" applyFill="1" applyBorder="1" applyAlignment="1">
      <alignment horizontal="center" vertical="center" wrapText="1"/>
    </xf>
    <xf numFmtId="0" fontId="51" fillId="0" borderId="38" xfId="0" applyFont="1" applyFill="1" applyBorder="1" applyAlignment="1">
      <alignment horizontal="center" vertical="center" wrapText="1"/>
    </xf>
    <xf numFmtId="0" fontId="51" fillId="0" borderId="59" xfId="0" applyFont="1" applyFill="1" applyBorder="1" applyAlignment="1">
      <alignment horizontal="center" vertical="center" wrapText="1"/>
    </xf>
    <xf numFmtId="0" fontId="51" fillId="0" borderId="39" xfId="0" applyFont="1" applyFill="1" applyBorder="1" applyAlignment="1">
      <alignment horizontal="center" vertical="center" wrapText="1"/>
    </xf>
    <xf numFmtId="0" fontId="51" fillId="0" borderId="49" xfId="0" applyFont="1" applyFill="1" applyBorder="1" applyAlignment="1">
      <alignment horizontal="center" vertical="center" wrapText="1"/>
    </xf>
    <xf numFmtId="0" fontId="51" fillId="0" borderId="58" xfId="0" applyFont="1" applyFill="1" applyBorder="1" applyAlignment="1">
      <alignment horizontal="center" vertical="center" wrapText="1"/>
    </xf>
    <xf numFmtId="0" fontId="10" fillId="0" borderId="0" xfId="0" applyFont="1" applyBorder="1" applyAlignment="1">
      <alignment horizontal="center" vertical="center"/>
    </xf>
    <xf numFmtId="0" fontId="0" fillId="0" borderId="0" xfId="0" applyBorder="1" applyAlignment="1">
      <alignment horizontal="center" vertical="center"/>
    </xf>
    <xf numFmtId="0" fontId="49" fillId="0" borderId="29" xfId="0" applyFont="1" applyBorder="1" applyAlignment="1">
      <alignment horizontal="center" vertical="center" wrapText="1"/>
    </xf>
    <xf numFmtId="0" fontId="49" fillId="0" borderId="11" xfId="0" applyFont="1" applyBorder="1" applyAlignment="1">
      <alignment horizontal="center" vertical="center" wrapText="1"/>
    </xf>
    <xf numFmtId="0" fontId="49" fillId="0" borderId="14" xfId="0" applyFont="1" applyBorder="1" applyAlignment="1">
      <alignment horizontal="center" vertical="center" wrapText="1"/>
    </xf>
    <xf numFmtId="0" fontId="49" fillId="0" borderId="30" xfId="0" applyFont="1" applyBorder="1" applyAlignment="1">
      <alignment horizontal="center" vertical="center" wrapText="1"/>
    </xf>
    <xf numFmtId="0" fontId="51" fillId="0" borderId="36" xfId="0" applyFont="1" applyFill="1" applyBorder="1" applyAlignment="1">
      <alignment horizontal="center" vertical="center" wrapText="1"/>
    </xf>
    <xf numFmtId="49" fontId="52" fillId="0" borderId="45" xfId="0" applyNumberFormat="1" applyFont="1" applyBorder="1" applyAlignment="1" applyProtection="1">
      <alignment horizontal="center" vertical="center"/>
      <protection locked="0"/>
    </xf>
    <xf numFmtId="49" fontId="52" fillId="0" borderId="38" xfId="0" applyNumberFormat="1" applyFont="1" applyBorder="1" applyAlignment="1" applyProtection="1">
      <alignment horizontal="center" vertical="center"/>
      <protection locked="0"/>
    </xf>
    <xf numFmtId="16" fontId="52" fillId="0" borderId="17" xfId="0" applyNumberFormat="1" applyFont="1" applyBorder="1" applyAlignment="1">
      <alignment horizontal="center" vertical="center"/>
    </xf>
    <xf numFmtId="16" fontId="52" fillId="0" borderId="39" xfId="0" applyNumberFormat="1" applyFont="1" applyBorder="1" applyAlignment="1">
      <alignment horizontal="center" vertical="center"/>
    </xf>
    <xf numFmtId="0" fontId="51" fillId="0" borderId="72" xfId="0" applyFont="1" applyFill="1" applyBorder="1" applyAlignment="1" applyProtection="1">
      <alignment horizontal="center" vertical="center" wrapText="1"/>
    </xf>
    <xf numFmtId="0" fontId="51" fillId="0" borderId="37" xfId="0" applyFont="1" applyFill="1" applyBorder="1" applyAlignment="1" applyProtection="1">
      <alignment horizontal="center" vertical="center" wrapText="1"/>
    </xf>
    <xf numFmtId="0" fontId="51" fillId="0" borderId="70" xfId="0" applyFont="1" applyFill="1" applyBorder="1" applyAlignment="1" applyProtection="1">
      <alignment horizontal="center" vertical="center" wrapText="1"/>
    </xf>
    <xf numFmtId="0" fontId="49" fillId="0" borderId="32" xfId="0" applyFont="1" applyBorder="1" applyAlignment="1">
      <alignment horizontal="center" vertical="center"/>
    </xf>
    <xf numFmtId="0" fontId="51" fillId="0" borderId="47" xfId="0" applyFont="1" applyFill="1" applyBorder="1" applyAlignment="1">
      <alignment horizontal="center" vertical="center" wrapText="1"/>
    </xf>
    <xf numFmtId="0" fontId="52" fillId="0" borderId="17" xfId="0" applyFont="1" applyBorder="1" applyAlignment="1">
      <alignment horizontal="center" vertical="center"/>
    </xf>
    <xf numFmtId="0" fontId="52" fillId="0" borderId="39" xfId="0" applyFont="1" applyBorder="1" applyAlignment="1">
      <alignment horizontal="center" vertical="center"/>
    </xf>
    <xf numFmtId="1" fontId="51" fillId="0" borderId="33" xfId="0" applyNumberFormat="1" applyFont="1" applyFill="1" applyBorder="1" applyAlignment="1">
      <alignment horizontal="center" vertical="center" wrapText="1"/>
    </xf>
    <xf numFmtId="1" fontId="51" fillId="0" borderId="59" xfId="0" applyNumberFormat="1" applyFont="1" applyFill="1" applyBorder="1" applyAlignment="1">
      <alignment horizontal="center" vertical="center" wrapText="1"/>
    </xf>
    <xf numFmtId="1" fontId="51" fillId="0" borderId="38" xfId="0" applyNumberFormat="1" applyFont="1" applyFill="1" applyBorder="1" applyAlignment="1">
      <alignment horizontal="center" vertical="center" wrapText="1"/>
    </xf>
    <xf numFmtId="1" fontId="51" fillId="0" borderId="6" xfId="0" applyNumberFormat="1" applyFont="1" applyFill="1" applyBorder="1" applyAlignment="1">
      <alignment horizontal="center" vertical="center"/>
    </xf>
    <xf numFmtId="1" fontId="51" fillId="0" borderId="69" xfId="0" applyNumberFormat="1" applyFont="1" applyFill="1" applyBorder="1" applyAlignment="1">
      <alignment horizontal="center" vertical="center"/>
    </xf>
    <xf numFmtId="1" fontId="51" fillId="0" borderId="67" xfId="0" applyNumberFormat="1" applyFont="1" applyFill="1" applyBorder="1" applyAlignment="1">
      <alignment horizontal="center" vertical="center"/>
    </xf>
    <xf numFmtId="1" fontId="51" fillId="0" borderId="68" xfId="0" applyNumberFormat="1" applyFont="1" applyFill="1" applyBorder="1" applyAlignment="1">
      <alignment horizontal="center" vertical="center"/>
    </xf>
    <xf numFmtId="0" fontId="51" fillId="0" borderId="6" xfId="0" applyFont="1" applyBorder="1" applyAlignment="1">
      <alignment horizontal="center" vertical="center" wrapText="1"/>
    </xf>
    <xf numFmtId="0" fontId="51" fillId="0" borderId="54" xfId="0" applyFont="1" applyBorder="1" applyAlignment="1">
      <alignment horizontal="center" vertical="center" wrapText="1"/>
    </xf>
    <xf numFmtId="0" fontId="51" fillId="0" borderId="27" xfId="0" applyFont="1" applyBorder="1" applyAlignment="1">
      <alignment horizontal="center" vertical="center" wrapText="1"/>
    </xf>
    <xf numFmtId="0" fontId="51" fillId="0" borderId="57" xfId="0" applyFont="1" applyBorder="1" applyAlignment="1">
      <alignment horizontal="center" vertical="center" wrapText="1"/>
    </xf>
    <xf numFmtId="0" fontId="51" fillId="0" borderId="9" xfId="0" applyFont="1" applyBorder="1" applyAlignment="1">
      <alignment horizontal="center" vertical="center" wrapText="1"/>
    </xf>
    <xf numFmtId="0" fontId="51" fillId="0" borderId="4" xfId="0" applyFont="1" applyBorder="1" applyAlignment="1">
      <alignment horizontal="center" vertical="center" wrapText="1"/>
    </xf>
    <xf numFmtId="0" fontId="51" fillId="0" borderId="39" xfId="0" applyFont="1" applyBorder="1" applyAlignment="1">
      <alignment horizontal="center" vertical="center" wrapText="1"/>
    </xf>
    <xf numFmtId="0" fontId="96" fillId="11" borderId="5" xfId="0" applyFont="1" applyFill="1" applyBorder="1" applyAlignment="1">
      <alignment horizontal="left" vertical="top" wrapText="1"/>
    </xf>
    <xf numFmtId="0" fontId="65" fillId="11" borderId="6" xfId="0" applyFont="1" applyFill="1" applyBorder="1" applyAlignment="1">
      <alignment horizontal="left" vertical="top" wrapText="1"/>
    </xf>
    <xf numFmtId="0" fontId="65" fillId="11" borderId="54" xfId="0" applyFont="1" applyFill="1" applyBorder="1" applyAlignment="1">
      <alignment horizontal="left" vertical="top" wrapText="1"/>
    </xf>
    <xf numFmtId="0" fontId="65" fillId="11" borderId="55" xfId="0" applyFont="1" applyFill="1" applyBorder="1" applyAlignment="1">
      <alignment horizontal="left" vertical="top" wrapText="1"/>
    </xf>
    <xf numFmtId="0" fontId="65" fillId="11" borderId="0" xfId="0" applyFont="1" applyFill="1" applyBorder="1" applyAlignment="1">
      <alignment horizontal="left" vertical="top" wrapText="1"/>
    </xf>
    <xf numFmtId="0" fontId="65" fillId="11" borderId="56" xfId="0" applyFont="1" applyFill="1" applyBorder="1" applyAlignment="1">
      <alignment horizontal="left" vertical="top" wrapText="1"/>
    </xf>
    <xf numFmtId="0" fontId="65" fillId="11" borderId="26" xfId="0" applyFont="1" applyFill="1" applyBorder="1" applyAlignment="1">
      <alignment horizontal="left" vertical="top" wrapText="1"/>
    </xf>
    <xf numFmtId="0" fontId="65" fillId="11" borderId="27" xfId="0" applyFont="1" applyFill="1" applyBorder="1" applyAlignment="1">
      <alignment horizontal="left" vertical="top" wrapText="1"/>
    </xf>
    <xf numFmtId="0" fontId="65" fillId="11" borderId="57" xfId="0" applyFont="1" applyFill="1" applyBorder="1" applyAlignment="1">
      <alignment horizontal="left" vertical="top" wrapText="1"/>
    </xf>
    <xf numFmtId="0" fontId="51" fillId="0" borderId="35" xfId="0" applyFont="1" applyBorder="1" applyAlignment="1">
      <alignment horizontal="center" vertical="center" wrapText="1"/>
    </xf>
    <xf numFmtId="0" fontId="51" fillId="0" borderId="37" xfId="0" applyFont="1" applyBorder="1" applyAlignment="1">
      <alignment horizontal="center" vertical="center" wrapText="1"/>
    </xf>
    <xf numFmtId="0" fontId="51" fillId="0" borderId="70" xfId="0" applyFont="1" applyBorder="1" applyAlignment="1">
      <alignment horizontal="center" vertical="center" wrapText="1"/>
    </xf>
    <xf numFmtId="0" fontId="49" fillId="9" borderId="0" xfId="0" applyFont="1" applyFill="1" applyBorder="1" applyAlignment="1">
      <alignment horizontal="center" vertical="center"/>
    </xf>
    <xf numFmtId="0" fontId="51" fillId="0" borderId="1" xfId="0" applyFont="1" applyFill="1" applyBorder="1" applyAlignment="1">
      <alignment horizontal="center" vertical="center" wrapText="1"/>
    </xf>
    <xf numFmtId="0" fontId="51" fillId="0" borderId="24" xfId="0" applyFont="1" applyFill="1" applyBorder="1" applyAlignment="1">
      <alignment horizontal="center" vertical="center" wrapText="1"/>
    </xf>
    <xf numFmtId="0" fontId="49" fillId="0" borderId="20" xfId="0" applyFont="1" applyBorder="1" applyAlignment="1">
      <alignment horizontal="left" vertical="center" wrapText="1"/>
    </xf>
    <xf numFmtId="0" fontId="49" fillId="0" borderId="4" xfId="0" applyFont="1" applyBorder="1" applyAlignment="1">
      <alignment horizontal="left" vertical="center" wrapText="1"/>
    </xf>
    <xf numFmtId="0" fontId="49" fillId="0" borderId="36" xfId="0" applyFont="1" applyBorder="1" applyAlignment="1">
      <alignment horizontal="left" vertical="center" wrapText="1"/>
    </xf>
    <xf numFmtId="0" fontId="63" fillId="7" borderId="36" xfId="6" applyFont="1" applyBorder="1" applyAlignment="1">
      <alignment horizontal="center"/>
    </xf>
    <xf numFmtId="0" fontId="49" fillId="0" borderId="24" xfId="0" applyFont="1" applyBorder="1" applyAlignment="1">
      <alignment horizontal="center" vertical="center" wrapText="1"/>
    </xf>
    <xf numFmtId="0" fontId="0" fillId="0" borderId="6" xfId="0" applyBorder="1"/>
    <xf numFmtId="0" fontId="0" fillId="0" borderId="54" xfId="0" applyBorder="1"/>
    <xf numFmtId="0" fontId="0" fillId="0" borderId="55" xfId="0" applyBorder="1"/>
    <xf numFmtId="0" fontId="0" fillId="0" borderId="0" xfId="0"/>
    <xf numFmtId="0" fontId="0" fillId="0" borderId="56" xfId="0" applyBorder="1"/>
    <xf numFmtId="0" fontId="0" fillId="0" borderId="26" xfId="0" applyBorder="1"/>
    <xf numFmtId="0" fontId="0" fillId="0" borderId="27" xfId="0" applyBorder="1"/>
    <xf numFmtId="0" fontId="0" fillId="0" borderId="57" xfId="0" applyBorder="1"/>
    <xf numFmtId="0" fontId="49" fillId="0" borderId="45" xfId="0" applyFont="1" applyFill="1" applyBorder="1" applyAlignment="1">
      <alignment horizontal="left" vertical="center" wrapText="1"/>
    </xf>
    <xf numFmtId="0" fontId="49" fillId="0" borderId="17" xfId="0" applyFont="1" applyFill="1" applyBorder="1" applyAlignment="1">
      <alignment horizontal="left" vertical="center" wrapText="1"/>
    </xf>
    <xf numFmtId="0" fontId="49" fillId="0" borderId="25" xfId="0" applyFont="1" applyFill="1" applyBorder="1" applyAlignment="1">
      <alignment horizontal="left" vertical="center" wrapText="1"/>
    </xf>
    <xf numFmtId="0" fontId="49" fillId="0" borderId="20" xfId="0" applyFont="1" applyFill="1" applyBorder="1" applyAlignment="1">
      <alignment horizontal="left" vertical="center" wrapText="1"/>
    </xf>
    <xf numFmtId="0" fontId="49" fillId="0" borderId="4" xfId="0" applyFont="1" applyFill="1" applyBorder="1" applyAlignment="1">
      <alignment horizontal="left" vertical="center" wrapText="1"/>
    </xf>
    <xf numFmtId="0" fontId="49" fillId="0" borderId="1" xfId="0" applyFont="1" applyFill="1" applyBorder="1" applyAlignment="1">
      <alignment horizontal="left" vertical="center" wrapText="1"/>
    </xf>
    <xf numFmtId="0" fontId="51" fillId="0" borderId="7" xfId="0" applyFont="1" applyBorder="1" applyAlignment="1">
      <alignment horizontal="center" vertical="center" wrapText="1"/>
    </xf>
    <xf numFmtId="0" fontId="51" fillId="0" borderId="77" xfId="0" applyFont="1" applyBorder="1" applyAlignment="1">
      <alignment horizontal="center" vertical="center" wrapText="1"/>
    </xf>
    <xf numFmtId="0" fontId="51" fillId="0" borderId="73" xfId="0" applyFont="1" applyBorder="1" applyAlignment="1">
      <alignment horizontal="center" vertical="center" wrapText="1"/>
    </xf>
    <xf numFmtId="0" fontId="49" fillId="10" borderId="27" xfId="0" applyFont="1" applyFill="1" applyBorder="1" applyAlignment="1">
      <alignment horizontal="center" vertical="center"/>
    </xf>
    <xf numFmtId="1" fontId="51" fillId="11" borderId="69" xfId="0" applyNumberFormat="1" applyFont="1" applyFill="1" applyBorder="1" applyAlignment="1">
      <alignment horizontal="center" vertical="center"/>
    </xf>
    <xf numFmtId="1" fontId="51" fillId="11" borderId="67" xfId="0" applyNumberFormat="1" applyFont="1" applyFill="1" applyBorder="1" applyAlignment="1">
      <alignment horizontal="center" vertical="center"/>
    </xf>
    <xf numFmtId="1" fontId="51" fillId="0" borderId="16" xfId="0" applyNumberFormat="1" applyFont="1" applyFill="1" applyBorder="1" applyAlignment="1">
      <alignment horizontal="center" vertical="center" wrapText="1"/>
    </xf>
    <xf numFmtId="1" fontId="51" fillId="0" borderId="77" xfId="0" applyNumberFormat="1" applyFont="1" applyFill="1" applyBorder="1" applyAlignment="1">
      <alignment horizontal="center" vertical="center" wrapText="1"/>
    </xf>
    <xf numFmtId="1" fontId="51" fillId="0" borderId="23" xfId="0" applyNumberFormat="1" applyFont="1" applyFill="1" applyBorder="1" applyAlignment="1">
      <alignment horizontal="center" vertical="center" wrapText="1"/>
    </xf>
    <xf numFmtId="1" fontId="51" fillId="0" borderId="46" xfId="0" applyNumberFormat="1" applyFont="1" applyFill="1" applyBorder="1" applyAlignment="1">
      <alignment horizontal="center" vertical="center" wrapText="1"/>
    </xf>
    <xf numFmtId="0" fontId="51" fillId="0" borderId="68" xfId="0" applyFont="1" applyFill="1" applyBorder="1" applyAlignment="1">
      <alignment horizontal="center" vertical="center" wrapText="1"/>
    </xf>
    <xf numFmtId="0" fontId="51" fillId="0" borderId="69" xfId="0" applyFont="1" applyFill="1" applyBorder="1" applyAlignment="1">
      <alignment horizontal="center" vertical="center" wrapText="1"/>
    </xf>
    <xf numFmtId="0" fontId="51" fillId="0" borderId="67" xfId="0" applyFont="1" applyFill="1" applyBorder="1" applyAlignment="1">
      <alignment horizontal="center" vertical="center" wrapText="1"/>
    </xf>
    <xf numFmtId="0" fontId="51" fillId="0" borderId="66" xfId="0" applyFont="1" applyFill="1" applyBorder="1" applyAlignment="1">
      <alignment horizontal="center" vertical="center" wrapText="1"/>
    </xf>
    <xf numFmtId="0" fontId="51" fillId="0" borderId="10" xfId="0" applyFont="1" applyFill="1" applyBorder="1" applyAlignment="1">
      <alignment horizontal="center" vertical="center" wrapText="1"/>
    </xf>
    <xf numFmtId="49" fontId="17" fillId="0" borderId="0" xfId="0" applyNumberFormat="1" applyFont="1" applyFill="1" applyBorder="1" applyAlignment="1">
      <alignment horizontal="left" vertical="top"/>
    </xf>
    <xf numFmtId="0" fontId="94" fillId="11" borderId="20" xfId="0" applyNumberFormat="1" applyFont="1" applyFill="1" applyBorder="1" applyAlignment="1">
      <alignment vertical="top" wrapText="1"/>
    </xf>
    <xf numFmtId="0" fontId="95" fillId="11" borderId="36" xfId="0" applyNumberFormat="1" applyFont="1" applyFill="1" applyBorder="1" applyAlignment="1">
      <alignment vertical="top" wrapText="1"/>
    </xf>
    <xf numFmtId="0" fontId="5" fillId="0" borderId="6" xfId="0" applyFont="1" applyBorder="1" applyAlignment="1">
      <alignment horizontal="center"/>
    </xf>
    <xf numFmtId="0" fontId="0" fillId="0" borderId="6" xfId="0" applyBorder="1" applyAlignment="1">
      <alignment horizontal="center"/>
    </xf>
    <xf numFmtId="0" fontId="49" fillId="0" borderId="41" xfId="0" applyFont="1" applyBorder="1" applyAlignment="1">
      <alignment horizontal="left" vertical="center" wrapText="1"/>
    </xf>
    <xf numFmtId="0" fontId="49" fillId="0" borderId="28" xfId="0" applyFont="1" applyBorder="1" applyAlignment="1">
      <alignment horizontal="left" vertical="center" wrapText="1"/>
    </xf>
    <xf numFmtId="0" fontId="49" fillId="0" borderId="42" xfId="0" applyFont="1" applyBorder="1" applyAlignment="1">
      <alignment horizontal="left" vertical="center" wrapText="1"/>
    </xf>
    <xf numFmtId="0" fontId="49" fillId="0" borderId="16" xfId="0" applyFont="1" applyBorder="1" applyAlignment="1">
      <alignment horizontal="center" vertical="center" wrapText="1"/>
    </xf>
    <xf numFmtId="49" fontId="50" fillId="11" borderId="30" xfId="0" applyNumberFormat="1" applyFont="1" applyFill="1" applyBorder="1" applyAlignment="1">
      <alignment horizontal="left" vertical="top"/>
    </xf>
    <xf numFmtId="49" fontId="50" fillId="11" borderId="31" xfId="0" applyNumberFormat="1" applyFont="1" applyFill="1" applyBorder="1" applyAlignment="1">
      <alignment horizontal="left" vertical="top"/>
    </xf>
    <xf numFmtId="49" fontId="50" fillId="11" borderId="32" xfId="0" applyNumberFormat="1" applyFont="1" applyFill="1" applyBorder="1" applyAlignment="1">
      <alignment horizontal="left" vertical="top"/>
    </xf>
    <xf numFmtId="2" fontId="50" fillId="10" borderId="16" xfId="0" applyNumberFormat="1" applyFont="1" applyFill="1" applyBorder="1" applyAlignment="1">
      <alignment horizontal="center" vertical="center"/>
    </xf>
    <xf numFmtId="0" fontId="49" fillId="0" borderId="13" xfId="0" applyFont="1" applyBorder="1" applyAlignment="1">
      <alignment horizontal="center" vertical="center" wrapText="1"/>
    </xf>
    <xf numFmtId="0" fontId="94" fillId="11" borderId="30" xfId="0" applyNumberFormat="1" applyFont="1" applyFill="1" applyBorder="1" applyAlignment="1">
      <alignment vertical="top" wrapText="1"/>
    </xf>
    <xf numFmtId="0" fontId="94" fillId="11" borderId="32" xfId="0" applyNumberFormat="1" applyFont="1" applyFill="1" applyBorder="1" applyAlignment="1">
      <alignment vertical="top" wrapText="1"/>
    </xf>
    <xf numFmtId="0" fontId="94" fillId="11" borderId="41" xfId="0" applyNumberFormat="1" applyFont="1" applyFill="1" applyBorder="1" applyAlignment="1">
      <alignment horizontal="left" vertical="top"/>
    </xf>
    <xf numFmtId="0" fontId="94" fillId="11" borderId="28" xfId="0" applyNumberFormat="1" applyFont="1" applyFill="1" applyBorder="1" applyAlignment="1">
      <alignment horizontal="left" vertical="top"/>
    </xf>
    <xf numFmtId="0" fontId="94" fillId="11" borderId="42" xfId="0" applyNumberFormat="1" applyFont="1" applyFill="1" applyBorder="1" applyAlignment="1">
      <alignment horizontal="left" vertical="top"/>
    </xf>
    <xf numFmtId="0" fontId="49" fillId="0" borderId="66" xfId="0" applyFont="1" applyFill="1" applyBorder="1" applyAlignment="1">
      <alignment horizontal="center" vertical="center" wrapText="1"/>
    </xf>
    <xf numFmtId="0" fontId="49" fillId="0" borderId="9" xfId="0" applyFont="1" applyFill="1" applyBorder="1" applyAlignment="1">
      <alignment horizontal="center" vertical="center" wrapText="1"/>
    </xf>
    <xf numFmtId="0" fontId="49" fillId="0" borderId="34" xfId="0" applyFont="1" applyFill="1" applyBorder="1" applyAlignment="1">
      <alignment horizontal="center" vertical="center" wrapText="1"/>
    </xf>
    <xf numFmtId="0" fontId="49" fillId="0" borderId="44" xfId="0" applyFont="1" applyFill="1" applyBorder="1" applyAlignment="1">
      <alignment horizontal="center" vertical="center" wrapText="1"/>
    </xf>
    <xf numFmtId="0" fontId="49" fillId="0" borderId="28" xfId="0" applyFont="1" applyFill="1" applyBorder="1" applyAlignment="1">
      <alignment horizontal="center" vertical="center" wrapText="1"/>
    </xf>
    <xf numFmtId="0" fontId="49" fillId="0" borderId="42" xfId="0" applyFont="1" applyFill="1" applyBorder="1" applyAlignment="1">
      <alignment horizontal="center" vertical="center" wrapText="1"/>
    </xf>
    <xf numFmtId="1" fontId="94" fillId="10" borderId="44" xfId="0" applyNumberFormat="1" applyFont="1" applyFill="1" applyBorder="1" applyAlignment="1">
      <alignment horizontal="center" vertical="center"/>
    </xf>
    <xf numFmtId="1" fontId="94" fillId="10" borderId="29" xfId="0" applyNumberFormat="1" applyFont="1" applyFill="1" applyBorder="1" applyAlignment="1">
      <alignment horizontal="center" vertical="center"/>
    </xf>
    <xf numFmtId="0" fontId="50" fillId="11" borderId="30" xfId="0" applyFont="1" applyFill="1" applyBorder="1" applyAlignment="1">
      <alignment horizontal="left" vertical="top"/>
    </xf>
    <xf numFmtId="0" fontId="50" fillId="11" borderId="31" xfId="0" applyFont="1" applyFill="1" applyBorder="1" applyAlignment="1">
      <alignment horizontal="left" vertical="top"/>
    </xf>
    <xf numFmtId="0" fontId="50" fillId="11" borderId="32" xfId="0" applyFont="1" applyFill="1" applyBorder="1" applyAlignment="1">
      <alignment horizontal="left" vertical="top"/>
    </xf>
    <xf numFmtId="0" fontId="58" fillId="0" borderId="75" xfId="0" applyFont="1" applyBorder="1" applyAlignment="1">
      <alignment horizontal="center" vertical="center" wrapText="1"/>
    </xf>
    <xf numFmtId="0" fontId="58" fillId="0" borderId="76" xfId="0" applyFont="1" applyBorder="1" applyAlignment="1">
      <alignment horizontal="center" vertical="center" wrapText="1"/>
    </xf>
    <xf numFmtId="0" fontId="50" fillId="11" borderId="11" xfId="0" applyNumberFormat="1" applyFont="1" applyFill="1" applyBorder="1" applyAlignment="1">
      <alignment horizontal="center" vertical="top"/>
    </xf>
    <xf numFmtId="0" fontId="50" fillId="11" borderId="12" xfId="0" applyNumberFormat="1" applyFont="1" applyFill="1" applyBorder="1" applyAlignment="1">
      <alignment horizontal="center" vertical="top"/>
    </xf>
    <xf numFmtId="0" fontId="50" fillId="11" borderId="13" xfId="0" applyNumberFormat="1" applyFont="1" applyFill="1" applyBorder="1" applyAlignment="1">
      <alignment horizontal="center" vertical="top"/>
    </xf>
    <xf numFmtId="0" fontId="49" fillId="0" borderId="34" xfId="0" applyFont="1" applyFill="1" applyBorder="1" applyAlignment="1">
      <alignment horizontal="center" vertical="center"/>
    </xf>
    <xf numFmtId="0" fontId="49" fillId="0" borderId="42" xfId="0" applyFont="1" applyFill="1" applyBorder="1" applyAlignment="1">
      <alignment horizontal="center" vertical="center"/>
    </xf>
    <xf numFmtId="0" fontId="93" fillId="11" borderId="5" xfId="0" applyFont="1" applyFill="1" applyBorder="1" applyAlignment="1">
      <alignment horizontal="left" vertical="top" wrapText="1"/>
    </xf>
    <xf numFmtId="0" fontId="93" fillId="11" borderId="6" xfId="0" applyFont="1" applyFill="1" applyBorder="1" applyAlignment="1">
      <alignment horizontal="left" vertical="top" wrapText="1"/>
    </xf>
    <xf numFmtId="0" fontId="93" fillId="11" borderId="54" xfId="0" applyFont="1" applyFill="1" applyBorder="1" applyAlignment="1">
      <alignment horizontal="left" vertical="top" wrapText="1"/>
    </xf>
    <xf numFmtId="0" fontId="93" fillId="11" borderId="55" xfId="0" applyFont="1" applyFill="1" applyBorder="1" applyAlignment="1">
      <alignment horizontal="left" vertical="top" wrapText="1"/>
    </xf>
    <xf numFmtId="0" fontId="93" fillId="11" borderId="0" xfId="0" applyFont="1" applyFill="1" applyBorder="1" applyAlignment="1">
      <alignment horizontal="left" vertical="top" wrapText="1"/>
    </xf>
    <xf numFmtId="0" fontId="93" fillId="11" borderId="56" xfId="0" applyFont="1" applyFill="1" applyBorder="1" applyAlignment="1">
      <alignment horizontal="left" vertical="top" wrapText="1"/>
    </xf>
    <xf numFmtId="0" fontId="93" fillId="11" borderId="26" xfId="0" applyFont="1" applyFill="1" applyBorder="1" applyAlignment="1">
      <alignment horizontal="left" vertical="top" wrapText="1"/>
    </xf>
    <xf numFmtId="0" fontId="93" fillId="11" borderId="27" xfId="0" applyFont="1" applyFill="1" applyBorder="1" applyAlignment="1">
      <alignment horizontal="left" vertical="top" wrapText="1"/>
    </xf>
    <xf numFmtId="0" fontId="93" fillId="11" borderId="57" xfId="0" applyFont="1" applyFill="1" applyBorder="1" applyAlignment="1">
      <alignment horizontal="left" vertical="top" wrapText="1"/>
    </xf>
    <xf numFmtId="0" fontId="49" fillId="0" borderId="35" xfId="0" applyFont="1" applyBorder="1" applyAlignment="1">
      <alignment horizontal="center" vertical="center"/>
    </xf>
    <xf numFmtId="0" fontId="49" fillId="0" borderId="37" xfId="0" applyFont="1" applyBorder="1" applyAlignment="1">
      <alignment horizontal="center" vertical="center"/>
    </xf>
    <xf numFmtId="0" fontId="49" fillId="0" borderId="71" xfId="0" applyFont="1" applyBorder="1" applyAlignment="1">
      <alignment horizontal="center" vertical="center"/>
    </xf>
    <xf numFmtId="0" fontId="49" fillId="0" borderId="66" xfId="0" applyFont="1" applyBorder="1" applyAlignment="1">
      <alignment horizontal="left" vertical="center" wrapText="1"/>
    </xf>
    <xf numFmtId="0" fontId="49" fillId="0" borderId="10" xfId="0" applyFont="1" applyBorder="1" applyAlignment="1">
      <alignment horizontal="left" vertical="center" wrapText="1"/>
    </xf>
    <xf numFmtId="0" fontId="49" fillId="0" borderId="3" xfId="0" applyFont="1" applyBorder="1" applyAlignment="1">
      <alignment horizontal="left" vertical="center" wrapText="1"/>
    </xf>
    <xf numFmtId="0" fontId="49" fillId="0" borderId="1" xfId="0" applyFont="1" applyBorder="1" applyAlignment="1">
      <alignment horizontal="left" vertical="center" wrapText="1"/>
    </xf>
    <xf numFmtId="0" fontId="49" fillId="0" borderId="23" xfId="0" applyFont="1" applyBorder="1" applyAlignment="1">
      <alignment horizontal="left" vertical="center" wrapText="1"/>
    </xf>
    <xf numFmtId="0" fontId="49" fillId="0" borderId="24" xfId="0" applyFont="1" applyBorder="1" applyAlignment="1">
      <alignment horizontal="left" vertical="center" wrapText="1"/>
    </xf>
    <xf numFmtId="0" fontId="49" fillId="0" borderId="38" xfId="0" applyFont="1" applyBorder="1" applyAlignment="1">
      <alignment horizontal="center" vertical="center"/>
    </xf>
    <xf numFmtId="0" fontId="49" fillId="0" borderId="40" xfId="0" applyFont="1" applyBorder="1" applyAlignment="1">
      <alignment horizontal="center" vertical="center"/>
    </xf>
    <xf numFmtId="0" fontId="92" fillId="15" borderId="38" xfId="0" applyNumberFormat="1" applyFont="1" applyFill="1" applyBorder="1" applyAlignment="1">
      <alignment horizontal="left" vertical="top" wrapText="1"/>
    </xf>
    <xf numFmtId="0" fontId="92" fillId="15" borderId="59" xfId="0" applyNumberFormat="1" applyFont="1" applyFill="1" applyBorder="1" applyAlignment="1">
      <alignment horizontal="left" vertical="top" wrapText="1"/>
    </xf>
    <xf numFmtId="0" fontId="92" fillId="15" borderId="39" xfId="0" applyNumberFormat="1" applyFont="1" applyFill="1" applyBorder="1" applyAlignment="1">
      <alignment horizontal="left" vertical="top" wrapText="1"/>
    </xf>
    <xf numFmtId="0" fontId="92" fillId="15" borderId="49" xfId="0" applyNumberFormat="1" applyFont="1" applyFill="1" applyBorder="1" applyAlignment="1">
      <alignment horizontal="left" vertical="top" wrapText="1"/>
    </xf>
    <xf numFmtId="0" fontId="66" fillId="11" borderId="5" xfId="0" applyFont="1" applyFill="1" applyBorder="1" applyAlignment="1">
      <alignment horizontal="left" wrapText="1"/>
    </xf>
    <xf numFmtId="0" fontId="66" fillId="11" borderId="6" xfId="0" applyFont="1" applyFill="1" applyBorder="1" applyAlignment="1">
      <alignment horizontal="left" wrapText="1"/>
    </xf>
    <xf numFmtId="0" fontId="66" fillId="11" borderId="54" xfId="0" applyFont="1" applyFill="1" applyBorder="1" applyAlignment="1">
      <alignment horizontal="left" wrapText="1"/>
    </xf>
    <xf numFmtId="0" fontId="66" fillId="11" borderId="14" xfId="0" applyFont="1" applyFill="1" applyBorder="1" applyAlignment="1">
      <alignment horizontal="left" wrapText="1"/>
    </xf>
    <xf numFmtId="0" fontId="66" fillId="11" borderId="15" xfId="0" applyFont="1" applyFill="1" applyBorder="1" applyAlignment="1">
      <alignment horizontal="left" wrapText="1"/>
    </xf>
    <xf numFmtId="0" fontId="66" fillId="11" borderId="65" xfId="0" applyFont="1" applyFill="1" applyBorder="1" applyAlignment="1">
      <alignment horizontal="left" wrapText="1"/>
    </xf>
    <xf numFmtId="0" fontId="49" fillId="0" borderId="66" xfId="0" applyFont="1" applyBorder="1" applyAlignment="1">
      <alignment horizontal="center" vertical="center"/>
    </xf>
    <xf numFmtId="0" fontId="49" fillId="0" borderId="10" xfId="0" applyFont="1" applyBorder="1" applyAlignment="1">
      <alignment horizontal="center" vertical="center"/>
    </xf>
    <xf numFmtId="0" fontId="49" fillId="0" borderId="3" xfId="0" applyFont="1" applyBorder="1" applyAlignment="1">
      <alignment horizontal="center" vertical="center"/>
    </xf>
    <xf numFmtId="0" fontId="49" fillId="0" borderId="1" xfId="0" applyFont="1" applyBorder="1" applyAlignment="1">
      <alignment horizontal="center" vertical="center"/>
    </xf>
    <xf numFmtId="0" fontId="49" fillId="0" borderId="23" xfId="0" applyFont="1" applyBorder="1" applyAlignment="1">
      <alignment horizontal="center" vertical="center"/>
    </xf>
    <xf numFmtId="0" fontId="49" fillId="0" borderId="24" xfId="0" applyFont="1" applyBorder="1" applyAlignment="1">
      <alignment horizontal="center" vertical="center"/>
    </xf>
    <xf numFmtId="2" fontId="50" fillId="11" borderId="11" xfId="0" applyNumberFormat="1" applyFont="1" applyFill="1" applyBorder="1" applyAlignment="1">
      <alignment horizontal="left" vertical="center"/>
    </xf>
    <xf numFmtId="2" fontId="50" fillId="11" borderId="12" xfId="0" applyNumberFormat="1" applyFont="1" applyFill="1" applyBorder="1" applyAlignment="1">
      <alignment horizontal="left" vertical="center"/>
    </xf>
    <xf numFmtId="2" fontId="50" fillId="11" borderId="13" xfId="0" applyNumberFormat="1" applyFont="1" applyFill="1" applyBorder="1" applyAlignment="1">
      <alignment horizontal="left" vertical="center"/>
    </xf>
    <xf numFmtId="2" fontId="50" fillId="11" borderId="18" xfId="0" applyNumberFormat="1" applyFont="1" applyFill="1" applyBorder="1" applyAlignment="1">
      <alignment horizontal="center" vertical="center"/>
    </xf>
    <xf numFmtId="2" fontId="50" fillId="11" borderId="2" xfId="0" applyNumberFormat="1" applyFont="1" applyFill="1" applyBorder="1" applyAlignment="1">
      <alignment horizontal="center" vertical="center"/>
    </xf>
    <xf numFmtId="2" fontId="50" fillId="11" borderId="19" xfId="0" applyNumberFormat="1" applyFont="1" applyFill="1" applyBorder="1" applyAlignment="1">
      <alignment horizontal="center" vertical="center"/>
    </xf>
    <xf numFmtId="2" fontId="50" fillId="10" borderId="18" xfId="0" applyNumberFormat="1" applyFont="1" applyFill="1" applyBorder="1" applyAlignment="1">
      <alignment horizontal="left" vertical="center"/>
    </xf>
    <xf numFmtId="2" fontId="50" fillId="10" borderId="2" xfId="0" applyNumberFormat="1" applyFont="1" applyFill="1" applyBorder="1" applyAlignment="1">
      <alignment horizontal="left" vertical="center"/>
    </xf>
    <xf numFmtId="2" fontId="50" fillId="10" borderId="19" xfId="0" applyNumberFormat="1" applyFont="1" applyFill="1" applyBorder="1" applyAlignment="1">
      <alignment horizontal="left" vertical="center"/>
    </xf>
    <xf numFmtId="0" fontId="50" fillId="11" borderId="29" xfId="0" applyNumberFormat="1" applyFont="1" applyFill="1" applyBorder="1" applyAlignment="1">
      <alignment horizontal="left" vertical="top"/>
    </xf>
    <xf numFmtId="2" fontId="66" fillId="10" borderId="21" xfId="0" applyNumberFormat="1" applyFont="1" applyFill="1" applyBorder="1" applyAlignment="1">
      <alignment horizontal="center" vertical="top" wrapText="1"/>
    </xf>
    <xf numFmtId="2" fontId="66" fillId="10" borderId="81" xfId="0" applyNumberFormat="1" applyFont="1" applyFill="1" applyBorder="1" applyAlignment="1">
      <alignment horizontal="center" vertical="top" wrapText="1"/>
    </xf>
    <xf numFmtId="2" fontId="66" fillId="10" borderId="14" xfId="0" applyNumberFormat="1" applyFont="1" applyFill="1" applyBorder="1" applyAlignment="1">
      <alignment horizontal="center" vertical="top" wrapText="1"/>
    </xf>
    <xf numFmtId="2" fontId="66" fillId="10" borderId="65" xfId="0" applyNumberFormat="1" applyFont="1" applyFill="1" applyBorder="1" applyAlignment="1">
      <alignment horizontal="center" vertical="top" wrapText="1"/>
    </xf>
    <xf numFmtId="2" fontId="66" fillId="10" borderId="5" xfId="0" applyNumberFormat="1" applyFont="1" applyFill="1" applyBorder="1" applyAlignment="1">
      <alignment horizontal="center" vertical="top" wrapText="1"/>
    </xf>
    <xf numFmtId="2" fontId="66" fillId="10" borderId="54" xfId="0" applyNumberFormat="1" applyFont="1" applyFill="1" applyBorder="1" applyAlignment="1">
      <alignment horizontal="center" vertical="top" wrapText="1"/>
    </xf>
    <xf numFmtId="0" fontId="92" fillId="0" borderId="40" xfId="0" applyFont="1" applyBorder="1" applyAlignment="1">
      <alignment horizontal="center" vertical="center" wrapText="1"/>
    </xf>
    <xf numFmtId="0" fontId="92" fillId="0" borderId="43" xfId="0" applyFont="1" applyBorder="1" applyAlignment="1">
      <alignment horizontal="center" vertical="center" wrapText="1"/>
    </xf>
    <xf numFmtId="0" fontId="92" fillId="0" borderId="52" xfId="0" applyFont="1" applyBorder="1" applyAlignment="1">
      <alignment horizontal="center" vertical="center" wrapText="1"/>
    </xf>
    <xf numFmtId="0" fontId="49" fillId="0" borderId="12" xfId="0" applyFont="1" applyBorder="1" applyAlignment="1">
      <alignment horizontal="center" vertical="center"/>
    </xf>
    <xf numFmtId="9" fontId="92" fillId="0" borderId="23" xfId="0" applyNumberFormat="1" applyFont="1" applyBorder="1" applyAlignment="1">
      <alignment horizontal="center" vertical="center"/>
    </xf>
    <xf numFmtId="9" fontId="92" fillId="0" borderId="77" xfId="0" applyNumberFormat="1" applyFont="1" applyBorder="1" applyAlignment="1">
      <alignment horizontal="center" vertical="center"/>
    </xf>
    <xf numFmtId="9" fontId="92" fillId="0" borderId="73" xfId="0" applyNumberFormat="1" applyFont="1" applyBorder="1" applyAlignment="1">
      <alignment horizontal="center" vertical="center"/>
    </xf>
    <xf numFmtId="0" fontId="48" fillId="9" borderId="55" xfId="1" applyFont="1" applyFill="1" applyBorder="1" applyAlignment="1">
      <alignment horizontal="center" vertical="center"/>
    </xf>
    <xf numFmtId="0" fontId="91" fillId="11" borderId="21" xfId="0" applyFont="1" applyFill="1" applyBorder="1" applyAlignment="1">
      <alignment horizontal="left" vertical="top" wrapText="1"/>
    </xf>
    <xf numFmtId="0" fontId="91" fillId="11" borderId="22" xfId="0" applyFont="1" applyFill="1" applyBorder="1" applyAlignment="1">
      <alignment horizontal="left" vertical="top" wrapText="1"/>
    </xf>
    <xf numFmtId="0" fontId="91" fillId="11" borderId="81" xfId="0" applyFont="1" applyFill="1" applyBorder="1" applyAlignment="1">
      <alignment horizontal="left" vertical="top" wrapText="1"/>
    </xf>
    <xf numFmtId="0" fontId="91" fillId="11" borderId="55" xfId="0" applyFont="1" applyFill="1" applyBorder="1" applyAlignment="1">
      <alignment horizontal="left" vertical="top" wrapText="1"/>
    </xf>
    <xf numFmtId="0" fontId="91" fillId="11" borderId="0" xfId="0" applyFont="1" applyFill="1" applyBorder="1" applyAlignment="1">
      <alignment horizontal="left" vertical="top" wrapText="1"/>
    </xf>
    <xf numFmtId="0" fontId="91" fillId="11" borderId="56" xfId="0" applyFont="1" applyFill="1" applyBorder="1" applyAlignment="1">
      <alignment horizontal="left" vertical="top" wrapText="1"/>
    </xf>
    <xf numFmtId="0" fontId="91" fillId="11" borderId="14" xfId="0" applyFont="1" applyFill="1" applyBorder="1" applyAlignment="1">
      <alignment horizontal="left" vertical="top" wrapText="1"/>
    </xf>
    <xf numFmtId="0" fontId="91" fillId="11" borderId="15" xfId="0" applyFont="1" applyFill="1" applyBorder="1" applyAlignment="1">
      <alignment horizontal="left" vertical="top" wrapText="1"/>
    </xf>
    <xf numFmtId="0" fontId="91" fillId="11" borderId="65" xfId="0" applyFont="1" applyFill="1" applyBorder="1" applyAlignment="1">
      <alignment horizontal="left" vertical="top" wrapText="1"/>
    </xf>
    <xf numFmtId="49" fontId="94" fillId="11" borderId="33" xfId="0" applyNumberFormat="1" applyFont="1" applyFill="1" applyBorder="1" applyAlignment="1">
      <alignment vertical="top" wrapText="1"/>
    </xf>
    <xf numFmtId="49" fontId="94" fillId="11" borderId="9" xfId="0" applyNumberFormat="1" applyFont="1" applyFill="1" applyBorder="1" applyAlignment="1">
      <alignment vertical="top" wrapText="1"/>
    </xf>
    <xf numFmtId="49" fontId="94" fillId="11" borderId="33" xfId="0" applyNumberFormat="1" applyFont="1" applyFill="1" applyBorder="1" applyAlignment="1">
      <alignment vertical="top"/>
    </xf>
    <xf numFmtId="49" fontId="94" fillId="11" borderId="9" xfId="0" applyNumberFormat="1" applyFont="1" applyFill="1" applyBorder="1" applyAlignment="1">
      <alignment vertical="top"/>
    </xf>
    <xf numFmtId="0" fontId="49" fillId="0" borderId="39" xfId="0" applyFont="1" applyBorder="1" applyAlignment="1">
      <alignment horizontal="center" vertical="center"/>
    </xf>
    <xf numFmtId="2" fontId="50" fillId="10" borderId="41" xfId="0" applyNumberFormat="1" applyFont="1" applyFill="1" applyBorder="1" applyAlignment="1">
      <alignment horizontal="center" vertical="center"/>
    </xf>
    <xf numFmtId="2" fontId="50" fillId="10" borderId="42" xfId="0" applyNumberFormat="1" applyFont="1" applyFill="1" applyBorder="1" applyAlignment="1">
      <alignment horizontal="center" vertical="center"/>
    </xf>
    <xf numFmtId="0" fontId="16" fillId="0" borderId="0" xfId="0" applyFont="1" applyFill="1" applyBorder="1" applyAlignment="1">
      <alignment horizontal="center" vertical="center" wrapText="1"/>
    </xf>
    <xf numFmtId="2" fontId="94" fillId="10" borderId="44" xfId="0" applyNumberFormat="1" applyFont="1" applyFill="1" applyBorder="1" applyAlignment="1">
      <alignment horizontal="center" vertical="center"/>
    </xf>
    <xf numFmtId="2" fontId="94" fillId="10" borderId="42" xfId="0" applyNumberFormat="1" applyFont="1" applyFill="1" applyBorder="1" applyAlignment="1">
      <alignment horizontal="center" vertical="center"/>
    </xf>
    <xf numFmtId="2" fontId="94" fillId="10" borderId="3" xfId="0" applyNumberFormat="1" applyFont="1" applyFill="1" applyBorder="1" applyAlignment="1">
      <alignment horizontal="center" vertical="center"/>
    </xf>
    <xf numFmtId="2" fontId="94" fillId="10" borderId="36" xfId="0" applyNumberFormat="1" applyFont="1" applyFill="1" applyBorder="1" applyAlignment="1">
      <alignment horizontal="center" vertical="center"/>
    </xf>
    <xf numFmtId="1" fontId="94" fillId="10" borderId="3" xfId="0" applyNumberFormat="1" applyFont="1" applyFill="1" applyBorder="1" applyAlignment="1">
      <alignment horizontal="center" vertical="center"/>
    </xf>
    <xf numFmtId="1" fontId="94" fillId="10" borderId="1" xfId="0" applyNumberFormat="1" applyFont="1" applyFill="1" applyBorder="1" applyAlignment="1">
      <alignment horizontal="center" vertical="center"/>
    </xf>
    <xf numFmtId="2" fontId="94" fillId="10" borderId="18" xfId="0" applyNumberFormat="1" applyFont="1" applyFill="1" applyBorder="1" applyAlignment="1">
      <alignment horizontal="center" vertical="center"/>
    </xf>
    <xf numFmtId="2" fontId="94" fillId="10" borderId="19" xfId="0" applyNumberFormat="1" applyFont="1" applyFill="1" applyBorder="1" applyAlignment="1">
      <alignment horizontal="center" vertical="center"/>
    </xf>
    <xf numFmtId="0" fontId="16" fillId="0" borderId="0" xfId="0" applyFont="1" applyFill="1" applyBorder="1" applyAlignment="1">
      <alignment horizontal="center" vertical="center"/>
    </xf>
    <xf numFmtId="0" fontId="94" fillId="11" borderId="18" xfId="0" applyNumberFormat="1" applyFont="1" applyFill="1" applyBorder="1" applyAlignment="1">
      <alignment horizontal="left" vertical="top"/>
    </xf>
    <xf numFmtId="0" fontId="94" fillId="11" borderId="2" xfId="0" applyNumberFormat="1" applyFont="1" applyFill="1" applyBorder="1" applyAlignment="1">
      <alignment horizontal="left" vertical="top"/>
    </xf>
    <xf numFmtId="0" fontId="94" fillId="11" borderId="19" xfId="0" applyNumberFormat="1" applyFont="1" applyFill="1" applyBorder="1" applyAlignment="1">
      <alignment horizontal="left" vertical="top"/>
    </xf>
    <xf numFmtId="0" fontId="50" fillId="11" borderId="41" xfId="0" applyNumberFormat="1" applyFont="1" applyFill="1" applyBorder="1" applyAlignment="1">
      <alignment vertical="top"/>
    </xf>
    <xf numFmtId="0" fontId="50" fillId="11" borderId="28" xfId="0" applyNumberFormat="1" applyFont="1" applyFill="1" applyBorder="1" applyAlignment="1">
      <alignment vertical="top"/>
    </xf>
    <xf numFmtId="0" fontId="50" fillId="11" borderId="29" xfId="0" applyNumberFormat="1" applyFont="1" applyFill="1" applyBorder="1" applyAlignment="1">
      <alignment vertical="top"/>
    </xf>
    <xf numFmtId="0" fontId="50" fillId="11" borderId="45" xfId="0" applyNumberFormat="1" applyFont="1" applyFill="1" applyBorder="1" applyAlignment="1">
      <alignment vertical="top"/>
    </xf>
    <xf numFmtId="0" fontId="50" fillId="11" borderId="17" xfId="0" applyNumberFormat="1" applyFont="1" applyFill="1" applyBorder="1" applyAlignment="1">
      <alignment vertical="top"/>
    </xf>
    <xf numFmtId="0" fontId="50" fillId="11" borderId="25" xfId="0" applyNumberFormat="1" applyFont="1" applyFill="1" applyBorder="1" applyAlignment="1">
      <alignment vertical="top"/>
    </xf>
    <xf numFmtId="0" fontId="94" fillId="11" borderId="41" xfId="0" applyNumberFormat="1" applyFont="1" applyFill="1" applyBorder="1" applyAlignment="1">
      <alignment vertical="top" wrapText="1"/>
    </xf>
    <xf numFmtId="0" fontId="95" fillId="11" borderId="42" xfId="0" applyNumberFormat="1" applyFont="1" applyFill="1" applyBorder="1" applyAlignment="1">
      <alignment vertical="top" wrapText="1"/>
    </xf>
    <xf numFmtId="1" fontId="50" fillId="10" borderId="20" xfId="0" applyNumberFormat="1" applyFont="1" applyFill="1" applyBorder="1" applyAlignment="1">
      <alignment horizontal="center" vertical="center"/>
    </xf>
    <xf numFmtId="1" fontId="50" fillId="10" borderId="36" xfId="0" applyNumberFormat="1" applyFont="1" applyFill="1" applyBorder="1" applyAlignment="1">
      <alignment horizontal="center" vertical="center"/>
    </xf>
    <xf numFmtId="0" fontId="49" fillId="0" borderId="30" xfId="0" applyFont="1" applyBorder="1" applyAlignment="1">
      <alignment horizontal="center" vertical="center"/>
    </xf>
    <xf numFmtId="0" fontId="51" fillId="0" borderId="47" xfId="0" applyFont="1" applyBorder="1" applyAlignment="1">
      <alignment horizontal="center" vertical="center" wrapText="1"/>
    </xf>
    <xf numFmtId="0" fontId="51" fillId="0" borderId="43" xfId="0" applyFont="1" applyBorder="1" applyAlignment="1">
      <alignment horizontal="center" vertical="center" wrapText="1"/>
    </xf>
    <xf numFmtId="0" fontId="51" fillId="0" borderId="52" xfId="0" applyFont="1" applyBorder="1" applyAlignment="1">
      <alignment horizontal="center" vertical="center" wrapText="1"/>
    </xf>
    <xf numFmtId="0" fontId="49" fillId="0" borderId="46" xfId="0" applyFont="1" applyBorder="1" applyAlignment="1">
      <alignment horizontal="center" vertical="center"/>
    </xf>
    <xf numFmtId="49" fontId="52" fillId="0" borderId="17" xfId="0" applyNumberFormat="1" applyFont="1" applyBorder="1" applyAlignment="1">
      <alignment horizontal="center" vertical="center"/>
    </xf>
    <xf numFmtId="49" fontId="52" fillId="0" borderId="39" xfId="0" applyNumberFormat="1" applyFont="1" applyBorder="1" applyAlignment="1">
      <alignment horizontal="center" vertical="center"/>
    </xf>
    <xf numFmtId="0" fontId="49" fillId="0" borderId="7" xfId="0" applyFont="1" applyBorder="1" applyAlignment="1">
      <alignment horizontal="center" vertical="center" wrapText="1"/>
    </xf>
    <xf numFmtId="0" fontId="49" fillId="0" borderId="77" xfId="0" applyFont="1" applyBorder="1" applyAlignment="1">
      <alignment horizontal="center" vertical="center" wrapText="1"/>
    </xf>
    <xf numFmtId="0" fontId="51" fillId="0" borderId="34" xfId="0" applyFont="1" applyBorder="1" applyAlignment="1">
      <alignment horizontal="center" vertical="center" wrapText="1"/>
    </xf>
    <xf numFmtId="0" fontId="51" fillId="0" borderId="36" xfId="0" applyFont="1" applyBorder="1" applyAlignment="1">
      <alignment horizontal="center" vertical="center" wrapText="1"/>
    </xf>
    <xf numFmtId="0" fontId="51" fillId="0" borderId="40" xfId="0" applyFont="1" applyBorder="1" applyAlignment="1">
      <alignment horizontal="center" vertical="center" wrapText="1"/>
    </xf>
    <xf numFmtId="0" fontId="51" fillId="0" borderId="33" xfId="0" applyFont="1" applyFill="1" applyBorder="1" applyAlignment="1">
      <alignment horizontal="center" vertical="center"/>
    </xf>
    <xf numFmtId="0" fontId="51" fillId="0" borderId="9" xfId="0" applyFont="1" applyFill="1" applyBorder="1" applyAlignment="1">
      <alignment horizontal="center" vertical="center"/>
    </xf>
    <xf numFmtId="0" fontId="51" fillId="0" borderId="34" xfId="0" applyFont="1" applyFill="1" applyBorder="1" applyAlignment="1">
      <alignment horizontal="center" vertical="center"/>
    </xf>
    <xf numFmtId="0" fontId="51" fillId="0" borderId="33" xfId="0" applyFont="1" applyBorder="1" applyAlignment="1">
      <alignment horizontal="center" vertical="center" wrapText="1"/>
    </xf>
    <xf numFmtId="0" fontId="51" fillId="0" borderId="20" xfId="0" applyFont="1" applyBorder="1" applyAlignment="1">
      <alignment horizontal="center" vertical="center" wrapText="1"/>
    </xf>
    <xf numFmtId="0" fontId="51" fillId="0" borderId="38" xfId="0" applyFont="1" applyBorder="1" applyAlignment="1">
      <alignment horizontal="center" vertical="center" wrapText="1"/>
    </xf>
    <xf numFmtId="0" fontId="49" fillId="0" borderId="44" xfId="0" applyFont="1" applyBorder="1" applyAlignment="1">
      <alignment horizontal="center" vertical="center"/>
    </xf>
    <xf numFmtId="0" fontId="44" fillId="6" borderId="0" xfId="5" applyFont="1" applyBorder="1" applyAlignment="1">
      <alignment horizontal="center" vertical="center"/>
    </xf>
    <xf numFmtId="0" fontId="45" fillId="14" borderId="0" xfId="4" applyFont="1" applyFill="1" applyBorder="1" applyAlignment="1">
      <alignment horizontal="center" vertical="center"/>
    </xf>
    <xf numFmtId="0" fontId="55" fillId="0" borderId="52" xfId="0" applyFont="1" applyBorder="1"/>
    <xf numFmtId="0" fontId="49" fillId="0" borderId="68" xfId="0" applyFont="1" applyFill="1" applyBorder="1" applyAlignment="1">
      <alignment horizontal="center"/>
    </xf>
    <xf numFmtId="0" fontId="49" fillId="0" borderId="69" xfId="0" applyFont="1" applyFill="1" applyBorder="1" applyAlignment="1">
      <alignment horizontal="center"/>
    </xf>
    <xf numFmtId="0" fontId="49" fillId="0" borderId="67" xfId="0" applyFont="1" applyFill="1" applyBorder="1" applyAlignment="1">
      <alignment horizontal="center"/>
    </xf>
    <xf numFmtId="0" fontId="49" fillId="0" borderId="33" xfId="0" applyFont="1" applyBorder="1" applyAlignment="1">
      <alignment horizontal="left" vertical="center"/>
    </xf>
    <xf numFmtId="0" fontId="49" fillId="0" borderId="9" xfId="0" applyFont="1" applyBorder="1" applyAlignment="1">
      <alignment horizontal="left" vertical="center"/>
    </xf>
    <xf numFmtId="0" fontId="49" fillId="0" borderId="34" xfId="0" applyFont="1" applyBorder="1" applyAlignment="1">
      <alignment horizontal="left" vertical="center"/>
    </xf>
    <xf numFmtId="0" fontId="52" fillId="0" borderId="46" xfId="0" applyFont="1" applyBorder="1" applyAlignment="1">
      <alignment horizontal="center" vertical="center"/>
    </xf>
    <xf numFmtId="0" fontId="52" fillId="0" borderId="40" xfId="0" applyFont="1" applyBorder="1" applyAlignment="1">
      <alignment horizontal="center" vertical="center"/>
    </xf>
    <xf numFmtId="0" fontId="52" fillId="0" borderId="8" xfId="0" applyFont="1" applyBorder="1" applyAlignment="1">
      <alignment horizontal="center" vertical="center" wrapText="1"/>
    </xf>
    <xf numFmtId="0" fontId="52" fillId="0" borderId="51" xfId="0" applyFont="1" applyBorder="1" applyAlignment="1">
      <alignment horizontal="center" vertical="center" wrapText="1"/>
    </xf>
    <xf numFmtId="0" fontId="49" fillId="0" borderId="8" xfId="0" applyFont="1" applyBorder="1" applyAlignment="1">
      <alignment horizontal="center" vertical="center" wrapText="1"/>
    </xf>
    <xf numFmtId="0" fontId="49" fillId="0" borderId="49" xfId="0" applyFont="1" applyBorder="1" applyAlignment="1">
      <alignment horizontal="center" vertical="center" wrapText="1"/>
    </xf>
    <xf numFmtId="0" fontId="49" fillId="0" borderId="15" xfId="0" applyFont="1" applyBorder="1" applyAlignment="1">
      <alignment horizontal="center" vertical="center" wrapText="1"/>
    </xf>
    <xf numFmtId="0" fontId="82" fillId="11" borderId="5" xfId="0" applyFont="1" applyFill="1" applyBorder="1" applyAlignment="1">
      <alignment horizontal="left"/>
    </xf>
    <xf numFmtId="0" fontId="82" fillId="11" borderId="6" xfId="0" applyFont="1" applyFill="1" applyBorder="1" applyAlignment="1">
      <alignment horizontal="left"/>
    </xf>
    <xf numFmtId="0" fontId="82" fillId="11" borderId="54" xfId="0" applyFont="1" applyFill="1" applyBorder="1" applyAlignment="1">
      <alignment horizontal="left"/>
    </xf>
    <xf numFmtId="0" fontId="82" fillId="11" borderId="55" xfId="0" applyFont="1" applyFill="1" applyBorder="1" applyAlignment="1">
      <alignment horizontal="left"/>
    </xf>
    <xf numFmtId="0" fontId="82" fillId="11" borderId="0" xfId="0" applyFont="1" applyFill="1" applyBorder="1" applyAlignment="1">
      <alignment horizontal="left"/>
    </xf>
    <xf numFmtId="0" fontId="82" fillId="11" borderId="56" xfId="0" applyFont="1" applyFill="1" applyBorder="1" applyAlignment="1">
      <alignment horizontal="left"/>
    </xf>
    <xf numFmtId="0" fontId="82" fillId="11" borderId="26" xfId="0" applyFont="1" applyFill="1" applyBorder="1" applyAlignment="1">
      <alignment horizontal="left"/>
    </xf>
    <xf numFmtId="0" fontId="82" fillId="11" borderId="27" xfId="0" applyFont="1" applyFill="1" applyBorder="1" applyAlignment="1">
      <alignment horizontal="left"/>
    </xf>
    <xf numFmtId="0" fontId="82" fillId="11" borderId="57" xfId="0" applyFont="1" applyFill="1" applyBorder="1" applyAlignment="1">
      <alignment horizontal="left"/>
    </xf>
    <xf numFmtId="0" fontId="49" fillId="0" borderId="55" xfId="0" applyFont="1" applyFill="1" applyBorder="1" applyAlignment="1">
      <alignment horizontal="center" vertical="center"/>
    </xf>
    <xf numFmtId="0" fontId="49" fillId="0" borderId="0" xfId="0" applyFont="1" applyFill="1" applyBorder="1" applyAlignment="1">
      <alignment horizontal="center" vertical="center"/>
    </xf>
    <xf numFmtId="0" fontId="49" fillId="0" borderId="56" xfId="0" applyFont="1" applyFill="1" applyBorder="1" applyAlignment="1">
      <alignment horizontal="center" vertical="center"/>
    </xf>
    <xf numFmtId="0" fontId="50" fillId="11" borderId="11" xfId="0" applyNumberFormat="1" applyFont="1" applyFill="1" applyBorder="1" applyAlignment="1">
      <alignment horizontal="left" vertical="top" wrapText="1"/>
    </xf>
    <xf numFmtId="0" fontId="50" fillId="11" borderId="12" xfId="0" applyNumberFormat="1" applyFont="1" applyFill="1" applyBorder="1" applyAlignment="1">
      <alignment horizontal="left" vertical="top" wrapText="1"/>
    </xf>
    <xf numFmtId="0" fontId="50" fillId="11" borderId="13" xfId="0" applyNumberFormat="1" applyFont="1" applyFill="1" applyBorder="1" applyAlignment="1">
      <alignment horizontal="left" vertical="top" wrapText="1"/>
    </xf>
    <xf numFmtId="0" fontId="50" fillId="11" borderId="10" xfId="0" applyNumberFormat="1" applyFont="1" applyFill="1" applyBorder="1" applyAlignment="1">
      <alignment horizontal="center" vertical="top"/>
    </xf>
    <xf numFmtId="0" fontId="66" fillId="11" borderId="26" xfId="0" applyFont="1" applyFill="1" applyBorder="1" applyAlignment="1">
      <alignment horizontal="center" vertical="top" wrapText="1"/>
    </xf>
    <xf numFmtId="0" fontId="66" fillId="11" borderId="27" xfId="0" applyFont="1" applyFill="1" applyBorder="1" applyAlignment="1">
      <alignment horizontal="center" vertical="top" wrapText="1"/>
    </xf>
    <xf numFmtId="2" fontId="66" fillId="10" borderId="26" xfId="0" applyNumberFormat="1" applyFont="1" applyFill="1" applyBorder="1" applyAlignment="1">
      <alignment horizontal="center" vertical="top" wrapText="1"/>
    </xf>
    <xf numFmtId="2" fontId="66" fillId="10" borderId="57" xfId="0" applyNumberFormat="1" applyFont="1" applyFill="1" applyBorder="1" applyAlignment="1">
      <alignment horizontal="center" vertical="top" wrapText="1"/>
    </xf>
    <xf numFmtId="0" fontId="49" fillId="0" borderId="1" xfId="0" applyFont="1" applyBorder="1" applyAlignment="1">
      <alignment horizontal="left" vertical="center"/>
    </xf>
    <xf numFmtId="0" fontId="49" fillId="0" borderId="18" xfId="0" applyFont="1" applyBorder="1" applyAlignment="1">
      <alignment horizontal="left" vertical="top"/>
    </xf>
    <xf numFmtId="0" fontId="49" fillId="0" borderId="2" xfId="0" applyFont="1" applyBorder="1" applyAlignment="1">
      <alignment horizontal="left" vertical="top"/>
    </xf>
    <xf numFmtId="1" fontId="50" fillId="10" borderId="18" xfId="0" applyNumberFormat="1" applyFont="1" applyFill="1" applyBorder="1" applyAlignment="1">
      <alignment horizontal="center" vertical="center"/>
    </xf>
    <xf numFmtId="1" fontId="50" fillId="10" borderId="19" xfId="0" applyNumberFormat="1" applyFont="1" applyFill="1" applyBorder="1" applyAlignment="1">
      <alignment horizontal="center" vertical="center"/>
    </xf>
    <xf numFmtId="0" fontId="49" fillId="0" borderId="33" xfId="0" applyFont="1" applyFill="1" applyBorder="1" applyAlignment="1">
      <alignment horizontal="left" vertical="center" wrapText="1"/>
    </xf>
    <xf numFmtId="0" fontId="49" fillId="0" borderId="9" xfId="0" applyFont="1" applyFill="1" applyBorder="1" applyAlignment="1">
      <alignment horizontal="left" vertical="center" wrapText="1"/>
    </xf>
    <xf numFmtId="0" fontId="49" fillId="0" borderId="10" xfId="0" applyFont="1" applyFill="1" applyBorder="1" applyAlignment="1">
      <alignment horizontal="left" vertical="center" wrapText="1"/>
    </xf>
    <xf numFmtId="165" fontId="50" fillId="10" borderId="33" xfId="0" applyNumberFormat="1" applyFont="1" applyFill="1" applyBorder="1" applyAlignment="1">
      <alignment horizontal="center" vertical="center"/>
    </xf>
    <xf numFmtId="165" fontId="50" fillId="10" borderId="34" xfId="0" applyNumberFormat="1" applyFont="1" applyFill="1" applyBorder="1" applyAlignment="1">
      <alignment horizontal="center" vertical="center"/>
    </xf>
    <xf numFmtId="0" fontId="29" fillId="11" borderId="5" xfId="0" applyNumberFormat="1" applyFont="1" applyFill="1" applyBorder="1" applyAlignment="1">
      <alignment horizontal="left" vertical="top" wrapText="1"/>
    </xf>
    <xf numFmtId="0" fontId="29" fillId="11" borderId="6" xfId="0" applyNumberFormat="1" applyFont="1" applyFill="1" applyBorder="1" applyAlignment="1">
      <alignment horizontal="left" vertical="top" wrapText="1"/>
    </xf>
    <xf numFmtId="0" fontId="29" fillId="11" borderId="54" xfId="0" applyNumberFormat="1" applyFont="1" applyFill="1" applyBorder="1" applyAlignment="1">
      <alignment horizontal="left" vertical="top" wrapText="1"/>
    </xf>
    <xf numFmtId="0" fontId="29" fillId="11" borderId="55" xfId="0" applyNumberFormat="1" applyFont="1" applyFill="1" applyBorder="1" applyAlignment="1">
      <alignment horizontal="left" vertical="top" wrapText="1"/>
    </xf>
    <xf numFmtId="0" fontId="29" fillId="11" borderId="0" xfId="0" applyNumberFormat="1" applyFont="1" applyFill="1" applyBorder="1" applyAlignment="1">
      <alignment horizontal="left" vertical="top" wrapText="1"/>
    </xf>
    <xf numFmtId="0" fontId="29" fillId="11" borderId="56" xfId="0" applyNumberFormat="1" applyFont="1" applyFill="1" applyBorder="1" applyAlignment="1">
      <alignment horizontal="left" vertical="top" wrapText="1"/>
    </xf>
    <xf numFmtId="0" fontId="29" fillId="11" borderId="26" xfId="0" applyNumberFormat="1" applyFont="1" applyFill="1" applyBorder="1" applyAlignment="1">
      <alignment horizontal="left" vertical="top" wrapText="1"/>
    </xf>
    <xf numFmtId="0" fontId="29" fillId="11" borderId="27" xfId="0" applyNumberFormat="1" applyFont="1" applyFill="1" applyBorder="1" applyAlignment="1">
      <alignment horizontal="left" vertical="top" wrapText="1"/>
    </xf>
    <xf numFmtId="0" fontId="29" fillId="11" borderId="57" xfId="0" applyNumberFormat="1" applyFont="1" applyFill="1" applyBorder="1" applyAlignment="1">
      <alignment horizontal="left" vertical="top" wrapText="1"/>
    </xf>
    <xf numFmtId="165" fontId="50" fillId="10" borderId="20" xfId="0" applyNumberFormat="1" applyFont="1" applyFill="1" applyBorder="1" applyAlignment="1">
      <alignment horizontal="center" vertical="center"/>
    </xf>
    <xf numFmtId="165" fontId="50" fillId="10" borderId="36" xfId="0" applyNumberFormat="1" applyFont="1" applyFill="1" applyBorder="1" applyAlignment="1">
      <alignment horizontal="center" vertical="center"/>
    </xf>
    <xf numFmtId="1" fontId="50" fillId="10" borderId="18" xfId="0" applyNumberFormat="1" applyFont="1" applyFill="1" applyBorder="1" applyAlignment="1">
      <alignment horizontal="center" vertical="center" wrapText="1"/>
    </xf>
    <xf numFmtId="1" fontId="50" fillId="10" borderId="19" xfId="0" applyNumberFormat="1" applyFont="1" applyFill="1" applyBorder="1" applyAlignment="1">
      <alignment horizontal="center" vertical="center" wrapText="1"/>
    </xf>
    <xf numFmtId="0" fontId="51" fillId="12" borderId="1" xfId="2" applyFont="1" applyFill="1" applyBorder="1" applyAlignment="1">
      <alignment horizontal="center" vertical="center" wrapText="1"/>
    </xf>
    <xf numFmtId="0" fontId="51" fillId="12" borderId="3" xfId="2" applyFont="1" applyFill="1" applyBorder="1" applyAlignment="1">
      <alignment horizontal="center" vertical="center" wrapText="1"/>
    </xf>
    <xf numFmtId="0" fontId="62" fillId="0" borderId="39" xfId="0" applyFont="1" applyFill="1" applyBorder="1" applyAlignment="1">
      <alignment horizontal="center" wrapText="1"/>
    </xf>
    <xf numFmtId="0" fontId="62" fillId="0" borderId="49" xfId="0" applyFont="1" applyFill="1" applyBorder="1" applyAlignment="1">
      <alignment horizontal="center" wrapText="1"/>
    </xf>
    <xf numFmtId="0" fontId="62" fillId="0" borderId="17" xfId="0" applyFont="1" applyFill="1" applyBorder="1" applyAlignment="1">
      <alignment horizontal="center" wrapText="1"/>
    </xf>
    <xf numFmtId="0" fontId="72" fillId="12" borderId="1" xfId="0" applyFont="1" applyFill="1" applyBorder="1" applyAlignment="1">
      <alignment horizontal="center" wrapText="1"/>
    </xf>
    <xf numFmtId="0" fontId="72" fillId="12" borderId="3" xfId="0" applyFont="1" applyFill="1" applyBorder="1" applyAlignment="1">
      <alignment horizontal="center" wrapText="1"/>
    </xf>
    <xf numFmtId="0" fontId="72" fillId="12" borderId="1" xfId="1" applyFont="1" applyFill="1" applyBorder="1" applyAlignment="1">
      <alignment horizontal="center" vertical="center" wrapText="1"/>
    </xf>
    <xf numFmtId="0" fontId="72" fillId="12" borderId="3" xfId="1" applyFont="1" applyFill="1" applyBorder="1" applyAlignment="1">
      <alignment horizontal="center" vertical="center" wrapText="1"/>
    </xf>
    <xf numFmtId="0" fontId="51" fillId="0" borderId="1" xfId="1" applyFont="1" applyFill="1" applyBorder="1" applyAlignment="1">
      <alignment horizontal="center" vertical="center" wrapText="1"/>
    </xf>
    <xf numFmtId="0" fontId="51" fillId="0" borderId="3" xfId="1" applyFont="1" applyFill="1" applyBorder="1" applyAlignment="1">
      <alignment horizontal="center" vertical="center" wrapText="1"/>
    </xf>
    <xf numFmtId="0" fontId="55" fillId="0" borderId="4" xfId="0" applyFont="1" applyBorder="1" applyAlignment="1">
      <alignment horizontal="left" vertical="top" wrapText="1"/>
    </xf>
    <xf numFmtId="0" fontId="72" fillId="12" borderId="26" xfId="1" applyFont="1" applyFill="1" applyBorder="1" applyAlignment="1">
      <alignment horizontal="center" vertical="center" wrapText="1"/>
    </xf>
    <xf numFmtId="0" fontId="72" fillId="12" borderId="57" xfId="1" applyFont="1" applyFill="1" applyBorder="1" applyAlignment="1">
      <alignment horizontal="center" vertical="center" wrapText="1"/>
    </xf>
    <xf numFmtId="0" fontId="51" fillId="12" borderId="1" xfId="0" applyFont="1" applyFill="1" applyBorder="1" applyAlignment="1">
      <alignment horizontal="center" vertical="center" wrapText="1"/>
    </xf>
    <xf numFmtId="0" fontId="51" fillId="12" borderId="3" xfId="0" applyFont="1" applyFill="1" applyBorder="1" applyAlignment="1">
      <alignment horizontal="center" vertical="center" wrapText="1"/>
    </xf>
    <xf numFmtId="0" fontId="55" fillId="12" borderId="3" xfId="0" applyFont="1" applyFill="1" applyBorder="1"/>
    <xf numFmtId="0" fontId="39" fillId="0" borderId="68" xfId="0" applyFont="1" applyBorder="1" applyAlignment="1">
      <alignment horizontal="left" vertical="top" wrapText="1"/>
    </xf>
    <xf numFmtId="0" fontId="39" fillId="0" borderId="67" xfId="0" applyFont="1" applyBorder="1" applyAlignment="1">
      <alignment horizontal="left" vertical="top" wrapText="1"/>
    </xf>
    <xf numFmtId="0" fontId="72" fillId="12" borderId="1" xfId="1" applyNumberFormat="1" applyFont="1" applyFill="1" applyBorder="1" applyAlignment="1">
      <alignment horizontal="center" vertical="center" wrapText="1"/>
    </xf>
    <xf numFmtId="0" fontId="72" fillId="12" borderId="3" xfId="1" applyNumberFormat="1" applyFont="1" applyFill="1" applyBorder="1" applyAlignment="1">
      <alignment horizontal="center" vertical="center" wrapText="1"/>
    </xf>
  </cellXfs>
  <cellStyles count="10">
    <cellStyle name="20% - Accent1" xfId="1" builtinId="30"/>
    <cellStyle name="20% - Accent3" xfId="6" builtinId="38"/>
    <cellStyle name="60% - Accent3" xfId="7" builtinId="40"/>
    <cellStyle name="Accent2" xfId="4" builtinId="33"/>
    <cellStyle name="Accent3" xfId="5" builtinId="37"/>
    <cellStyle name="Accent5" xfId="2" builtinId="45"/>
    <cellStyle name="Hyperlink" xfId="8" builtinId="8"/>
    <cellStyle name="Normal" xfId="0" builtinId="0"/>
    <cellStyle name="Procent" xfId="3" builtinId="5"/>
    <cellStyle name="Virgulă" xfId="9" builtinId="3"/>
  </cellStyles>
  <dxfs count="0"/>
  <tableStyles count="0" defaultTableStyle="TableStyleMedium9" defaultPivotStyle="PivotStyleLight16"/>
  <colors>
    <mruColors>
      <color rgb="FF006600"/>
      <color rgb="FFFF5050"/>
      <color rgb="FF660066"/>
      <color rgb="FF0000FF"/>
      <color rgb="FFF7EDE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4408955</xdr:colOff>
      <xdr:row>443</xdr:row>
      <xdr:rowOff>86284</xdr:rowOff>
    </xdr:from>
    <xdr:to>
      <xdr:col>3</xdr:col>
      <xdr:colOff>1824</xdr:colOff>
      <xdr:row>447</xdr:row>
      <xdr:rowOff>49305</xdr:rowOff>
    </xdr:to>
    <xdr:pic>
      <xdr:nvPicPr>
        <xdr:cNvPr id="1026"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5070102" y="115114666"/>
          <a:ext cx="6411028" cy="2473138"/>
        </a:xfrm>
        <a:prstGeom prst="rect">
          <a:avLst/>
        </a:prstGeom>
        <a:noFill/>
        <a:ln w="1">
          <a:noFill/>
          <a:miter lim="800000"/>
          <a:headEnd/>
          <a:tailEnd type="none" w="med" len="med"/>
        </a:ln>
        <a:effectLst/>
      </xdr:spPr>
    </xdr:pic>
    <xdr:clientData/>
  </xdr:twoCellAnchor>
</xdr:wsDr>
</file>

<file path=xl/theme/theme1.xml><?xml version="1.0" encoding="utf-8"?>
<a:theme xmlns:a="http://schemas.openxmlformats.org/drawingml/2006/main" name="Temă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nataliadadiani.wix.com/natalia-dadiani" TargetMode="External"/><Relationship Id="rId1" Type="http://schemas.openxmlformats.org/officeDocument/2006/relationships/hyperlink" Target="http://www.ipltnataliadadiani@gmail.com/"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codeName="Sheet1"/>
  <dimension ref="A1:AP805"/>
  <sheetViews>
    <sheetView tabSelected="1" view="pageLayout" zoomScaleNormal="85" zoomScaleSheetLayoutView="85" workbookViewId="0">
      <selection activeCell="B7" sqref="B7:S8"/>
    </sheetView>
  </sheetViews>
  <sheetFormatPr defaultRowHeight="15"/>
  <cols>
    <col min="1" max="1" width="2.42578125" style="25" customWidth="1"/>
    <col min="2" max="8" width="9.5703125" customWidth="1"/>
    <col min="9" max="9" width="14.85546875" customWidth="1"/>
    <col min="10" max="10" width="17.42578125" customWidth="1"/>
    <col min="11" max="20" width="9.5703125" customWidth="1"/>
    <col min="21" max="21" width="34.42578125" customWidth="1"/>
    <col min="22" max="24" width="9.5703125" customWidth="1"/>
  </cols>
  <sheetData>
    <row r="1" spans="2:20" ht="19.5" customHeight="1"/>
    <row r="2" spans="2:20" ht="17.25" customHeight="1">
      <c r="B2" s="1691" t="s">
        <v>1052</v>
      </c>
      <c r="C2" s="1691"/>
      <c r="D2" s="1691"/>
      <c r="E2" s="1691"/>
      <c r="F2" s="1691"/>
      <c r="G2" s="1691"/>
      <c r="H2" s="1691"/>
      <c r="I2" s="1691"/>
      <c r="J2" s="1691"/>
      <c r="K2" s="1691"/>
      <c r="L2" s="1691"/>
      <c r="M2" s="1691"/>
      <c r="N2" s="1691"/>
      <c r="O2" s="1691"/>
      <c r="P2" s="1691"/>
      <c r="Q2" s="1691"/>
      <c r="R2" s="1691"/>
      <c r="S2" s="1691"/>
      <c r="T2" s="1691"/>
    </row>
    <row r="3" spans="2:20" ht="17.25" customHeight="1">
      <c r="B3" s="1691"/>
      <c r="C3" s="1691"/>
      <c r="D3" s="1691"/>
      <c r="E3" s="1691"/>
      <c r="F3" s="1691"/>
      <c r="G3" s="1691"/>
      <c r="H3" s="1691"/>
      <c r="I3" s="1691"/>
      <c r="J3" s="1691"/>
      <c r="K3" s="1691"/>
      <c r="L3" s="1691"/>
      <c r="M3" s="1691"/>
      <c r="N3" s="1691"/>
      <c r="O3" s="1691"/>
      <c r="P3" s="1691"/>
      <c r="Q3" s="1691"/>
      <c r="R3" s="1691"/>
      <c r="S3" s="1691"/>
      <c r="T3" s="1691"/>
    </row>
    <row r="4" spans="2:20" ht="17.25" customHeight="1">
      <c r="B4" s="1692" t="s">
        <v>800</v>
      </c>
      <c r="C4" s="1692"/>
      <c r="D4" s="1692"/>
      <c r="E4" s="1692"/>
      <c r="F4" s="1692"/>
      <c r="G4" s="1692"/>
      <c r="H4" s="1692"/>
      <c r="I4" s="1692"/>
      <c r="J4" s="1692"/>
      <c r="K4" s="1692"/>
      <c r="L4" s="1692"/>
      <c r="M4" s="1692"/>
      <c r="N4" s="1692"/>
      <c r="O4" s="1692"/>
      <c r="P4" s="1692"/>
      <c r="Q4" s="1692"/>
      <c r="R4" s="1692"/>
      <c r="S4" s="1692"/>
      <c r="T4" s="1692"/>
    </row>
    <row r="5" spans="2:20" ht="12.6" customHeight="1">
      <c r="B5" s="1692"/>
      <c r="C5" s="1692"/>
      <c r="D5" s="1692"/>
      <c r="E5" s="1692"/>
      <c r="F5" s="1692"/>
      <c r="G5" s="1692"/>
      <c r="H5" s="1692"/>
      <c r="I5" s="1692"/>
      <c r="J5" s="1692"/>
      <c r="K5" s="1692"/>
      <c r="L5" s="1692"/>
      <c r="M5" s="1692"/>
      <c r="N5" s="1692"/>
      <c r="O5" s="1692"/>
      <c r="P5" s="1692"/>
      <c r="Q5" s="1692"/>
      <c r="R5" s="1692"/>
      <c r="S5" s="1692"/>
      <c r="T5" s="1692"/>
    </row>
    <row r="6" spans="2:20" ht="13.9" customHeight="1">
      <c r="B6" s="29"/>
      <c r="C6" s="29"/>
      <c r="D6" s="29"/>
      <c r="E6" s="29"/>
      <c r="F6" s="29"/>
      <c r="G6" s="29"/>
      <c r="H6" s="29"/>
      <c r="I6" s="29"/>
      <c r="J6" s="29"/>
      <c r="K6" s="29"/>
      <c r="L6" s="29"/>
      <c r="M6" s="29"/>
      <c r="N6" s="29"/>
      <c r="O6" s="29"/>
      <c r="P6" s="29"/>
      <c r="Q6" s="29"/>
      <c r="R6" s="29"/>
    </row>
    <row r="7" spans="2:20" ht="14.45" customHeight="1">
      <c r="B7" s="1206" t="s">
        <v>0</v>
      </c>
      <c r="C7" s="1206"/>
      <c r="D7" s="1206"/>
      <c r="E7" s="1206"/>
      <c r="F7" s="1206"/>
      <c r="G7" s="1206"/>
      <c r="H7" s="1206"/>
      <c r="I7" s="1206"/>
      <c r="J7" s="1206"/>
      <c r="K7" s="1206"/>
      <c r="L7" s="1206"/>
      <c r="M7" s="1206"/>
      <c r="N7" s="1206"/>
      <c r="O7" s="1206"/>
      <c r="P7" s="1206"/>
      <c r="Q7" s="1206"/>
      <c r="R7" s="1206"/>
      <c r="S7" s="1206"/>
    </row>
    <row r="8" spans="2:20" ht="13.15" customHeight="1">
      <c r="B8" s="1206"/>
      <c r="C8" s="1206"/>
      <c r="D8" s="1206"/>
      <c r="E8" s="1206"/>
      <c r="F8" s="1206"/>
      <c r="G8" s="1206"/>
      <c r="H8" s="1206"/>
      <c r="I8" s="1206"/>
      <c r="J8" s="1206"/>
      <c r="K8" s="1206"/>
      <c r="L8" s="1206"/>
      <c r="M8" s="1206"/>
      <c r="N8" s="1206"/>
      <c r="O8" s="1206"/>
      <c r="P8" s="1206"/>
      <c r="Q8" s="1206"/>
      <c r="R8" s="1206"/>
      <c r="S8" s="1206"/>
    </row>
    <row r="9" spans="2:20" ht="13.9" customHeight="1" thickBot="1"/>
    <row r="10" spans="2:20" ht="17.25" customHeight="1">
      <c r="B10" s="1273" t="s">
        <v>139</v>
      </c>
      <c r="C10" s="1274"/>
      <c r="D10" s="1274"/>
      <c r="E10" s="1274"/>
      <c r="F10" s="1279" t="s">
        <v>275</v>
      </c>
      <c r="G10" s="1280"/>
      <c r="H10" s="1280"/>
      <c r="I10" s="1280"/>
      <c r="J10" s="1280"/>
      <c r="K10" s="1280"/>
      <c r="L10" s="1280"/>
      <c r="M10" s="1280"/>
      <c r="N10" s="1280"/>
      <c r="O10" s="1281"/>
      <c r="P10" s="47"/>
    </row>
    <row r="11" spans="2:20" ht="17.25" customHeight="1">
      <c r="B11" s="1277" t="s">
        <v>1</v>
      </c>
      <c r="C11" s="1278"/>
      <c r="D11" s="1278"/>
      <c r="E11" s="1278"/>
      <c r="F11" s="1282" t="s">
        <v>1100</v>
      </c>
      <c r="G11" s="1196"/>
      <c r="H11" s="1196"/>
      <c r="I11" s="1196"/>
      <c r="J11" s="1196"/>
      <c r="K11" s="1196"/>
      <c r="L11" s="1196"/>
      <c r="M11" s="1196"/>
      <c r="N11" s="1196"/>
      <c r="O11" s="1197"/>
      <c r="P11" s="47"/>
    </row>
    <row r="12" spans="2:20" ht="17.25" customHeight="1">
      <c r="B12" s="1277" t="s">
        <v>2</v>
      </c>
      <c r="C12" s="1278"/>
      <c r="D12" s="1278"/>
      <c r="E12" s="1278"/>
      <c r="F12" s="1282" t="s">
        <v>1101</v>
      </c>
      <c r="G12" s="1196"/>
      <c r="H12" s="1196"/>
      <c r="I12" s="1196"/>
      <c r="J12" s="1196"/>
      <c r="K12" s="1196"/>
      <c r="L12" s="1196"/>
      <c r="M12" s="1196"/>
      <c r="N12" s="1196"/>
      <c r="O12" s="1197"/>
      <c r="P12" s="47"/>
    </row>
    <row r="13" spans="2:20" ht="17.25" customHeight="1">
      <c r="B13" s="1275" t="s">
        <v>3</v>
      </c>
      <c r="C13" s="1276"/>
      <c r="D13" s="1276"/>
      <c r="E13" s="1276"/>
      <c r="F13" s="1282" t="s">
        <v>1102</v>
      </c>
      <c r="G13" s="1196"/>
      <c r="H13" s="1196"/>
      <c r="I13" s="1196"/>
      <c r="J13" s="1196"/>
      <c r="K13" s="1196"/>
      <c r="L13" s="1196"/>
      <c r="M13" s="1196"/>
      <c r="N13" s="1196"/>
      <c r="O13" s="1197"/>
      <c r="P13" s="47"/>
    </row>
    <row r="14" spans="2:20" ht="17.25" customHeight="1">
      <c r="B14" s="1275" t="s">
        <v>803</v>
      </c>
      <c r="C14" s="1276"/>
      <c r="D14" s="1276"/>
      <c r="E14" s="1276"/>
      <c r="F14" s="1282" t="s">
        <v>1506</v>
      </c>
      <c r="G14" s="1196"/>
      <c r="H14" s="1196"/>
      <c r="I14" s="1196"/>
      <c r="J14" s="1196"/>
      <c r="K14" s="1196"/>
      <c r="L14" s="1196"/>
      <c r="M14" s="1196"/>
      <c r="N14" s="1196"/>
      <c r="O14" s="1197"/>
      <c r="P14" s="47"/>
    </row>
    <row r="15" spans="2:20" ht="17.25" customHeight="1">
      <c r="B15" s="1275" t="s">
        <v>93</v>
      </c>
      <c r="C15" s="1276"/>
      <c r="D15" s="1276"/>
      <c r="E15" s="1276"/>
      <c r="F15" s="1198" t="s">
        <v>1103</v>
      </c>
      <c r="G15" s="1199"/>
      <c r="H15" s="1199"/>
      <c r="I15" s="1199"/>
      <c r="J15" s="1199"/>
      <c r="K15" s="1199"/>
      <c r="L15" s="1199"/>
      <c r="M15" s="1199"/>
      <c r="N15" s="1199"/>
      <c r="O15" s="1200"/>
      <c r="P15" s="47"/>
    </row>
    <row r="16" spans="2:20" ht="17.25" customHeight="1">
      <c r="B16" s="1275" t="s">
        <v>787</v>
      </c>
      <c r="C16" s="1276"/>
      <c r="D16" s="1276"/>
      <c r="E16" s="1276"/>
      <c r="F16" s="1282"/>
      <c r="G16" s="1294"/>
      <c r="H16" s="1196"/>
      <c r="I16" s="1294"/>
      <c r="J16" s="1196"/>
      <c r="K16" s="1294"/>
      <c r="L16" s="1283"/>
      <c r="M16" s="1284"/>
      <c r="N16" s="1283"/>
      <c r="O16" s="1505"/>
      <c r="P16" s="47"/>
    </row>
    <row r="17" spans="2:22" ht="17.25" customHeight="1">
      <c r="B17" s="1275" t="s">
        <v>4</v>
      </c>
      <c r="C17" s="1276"/>
      <c r="D17" s="1276"/>
      <c r="E17" s="1276"/>
      <c r="F17" s="1282" t="s">
        <v>1104</v>
      </c>
      <c r="G17" s="1196"/>
      <c r="H17" s="1196"/>
      <c r="I17" s="1196"/>
      <c r="J17" s="1196"/>
      <c r="K17" s="1196"/>
      <c r="L17" s="1196"/>
      <c r="M17" s="1196"/>
      <c r="N17" s="1196"/>
      <c r="O17" s="1197"/>
      <c r="P17" s="47"/>
    </row>
    <row r="18" spans="2:22" ht="17.25" customHeight="1">
      <c r="B18" s="1275" t="s">
        <v>5</v>
      </c>
      <c r="C18" s="1276"/>
      <c r="D18" s="1276"/>
      <c r="E18" s="1276"/>
      <c r="F18" s="1282" t="s">
        <v>1105</v>
      </c>
      <c r="G18" s="1196"/>
      <c r="H18" s="1196"/>
      <c r="I18" s="1196"/>
      <c r="J18" s="1196"/>
      <c r="K18" s="1196"/>
      <c r="L18" s="1196"/>
      <c r="M18" s="1196"/>
      <c r="N18" s="1196"/>
      <c r="O18" s="1197"/>
      <c r="P18" s="47"/>
    </row>
    <row r="19" spans="2:22" ht="17.25" customHeight="1">
      <c r="B19" s="1275" t="s">
        <v>6</v>
      </c>
      <c r="C19" s="1276"/>
      <c r="D19" s="1276"/>
      <c r="E19" s="1276"/>
      <c r="F19" s="1195" t="s">
        <v>1106</v>
      </c>
      <c r="G19" s="1196"/>
      <c r="H19" s="1196"/>
      <c r="I19" s="1196"/>
      <c r="J19" s="1196"/>
      <c r="K19" s="1196"/>
      <c r="L19" s="1196"/>
      <c r="M19" s="1196"/>
      <c r="N19" s="1196"/>
      <c r="O19" s="1197"/>
      <c r="P19" s="47"/>
    </row>
    <row r="20" spans="2:22" ht="17.25" customHeight="1">
      <c r="B20" s="1277" t="s">
        <v>7</v>
      </c>
      <c r="C20" s="1278"/>
      <c r="D20" s="1278"/>
      <c r="E20" s="1278"/>
      <c r="F20" s="1195" t="s">
        <v>1107</v>
      </c>
      <c r="G20" s="1196"/>
      <c r="H20" s="1196"/>
      <c r="I20" s="1196"/>
      <c r="J20" s="1196"/>
      <c r="K20" s="1196"/>
      <c r="L20" s="1196"/>
      <c r="M20" s="1196"/>
      <c r="N20" s="1196"/>
      <c r="O20" s="1197"/>
      <c r="P20" s="47"/>
    </row>
    <row r="21" spans="2:22" ht="17.25" customHeight="1">
      <c r="B21" s="1240" t="s">
        <v>8</v>
      </c>
      <c r="C21" s="1241"/>
      <c r="D21" s="1241"/>
      <c r="E21" s="1242"/>
      <c r="F21" s="1198">
        <v>1</v>
      </c>
      <c r="G21" s="1199"/>
      <c r="H21" s="1199"/>
      <c r="I21" s="1199"/>
      <c r="J21" s="1199"/>
      <c r="K21" s="1199"/>
      <c r="L21" s="1199"/>
      <c r="M21" s="1199"/>
      <c r="N21" s="1199"/>
      <c r="O21" s="1200"/>
      <c r="P21" s="47"/>
    </row>
    <row r="22" spans="2:22" ht="17.25" customHeight="1">
      <c r="B22" s="1240" t="s">
        <v>9</v>
      </c>
      <c r="C22" s="1241"/>
      <c r="D22" s="1241"/>
      <c r="E22" s="1242"/>
      <c r="F22" s="1198" t="s">
        <v>333</v>
      </c>
      <c r="G22" s="1199"/>
      <c r="H22" s="1199"/>
      <c r="I22" s="1199"/>
      <c r="J22" s="1199"/>
      <c r="K22" s="1199"/>
      <c r="L22" s="1199"/>
      <c r="M22" s="1199"/>
      <c r="N22" s="1199"/>
      <c r="O22" s="1200"/>
      <c r="P22" s="47"/>
    </row>
    <row r="23" spans="2:22" ht="17.25" customHeight="1" thickBot="1">
      <c r="B23" s="1243" t="s">
        <v>801</v>
      </c>
      <c r="C23" s="1244"/>
      <c r="D23" s="1244"/>
      <c r="E23" s="1245"/>
      <c r="F23" s="1201" t="s">
        <v>334</v>
      </c>
      <c r="G23" s="1202"/>
      <c r="H23" s="1202"/>
      <c r="I23" s="1202"/>
      <c r="J23" s="1202"/>
      <c r="K23" s="1202"/>
      <c r="L23" s="1202"/>
      <c r="M23" s="1202"/>
      <c r="N23" s="1202"/>
      <c r="O23" s="1203"/>
      <c r="P23" s="47"/>
    </row>
    <row r="24" spans="2:22" ht="17.25" customHeight="1">
      <c r="F24" s="220"/>
      <c r="G24" s="220"/>
      <c r="H24" s="220"/>
      <c r="I24" s="220"/>
      <c r="J24" s="220"/>
      <c r="K24" s="220"/>
      <c r="L24" s="220"/>
      <c r="M24" s="220"/>
      <c r="N24" s="220"/>
      <c r="O24" s="220"/>
    </row>
    <row r="25" spans="2:22" ht="17.25" customHeight="1">
      <c r="B25" s="1206" t="s">
        <v>418</v>
      </c>
      <c r="C25" s="1206"/>
      <c r="D25" s="1206"/>
      <c r="E25" s="1206"/>
      <c r="F25" s="1206"/>
      <c r="G25" s="1206"/>
      <c r="H25" s="1206"/>
      <c r="I25" s="1206"/>
      <c r="J25" s="1206"/>
      <c r="K25" s="1206"/>
      <c r="L25" s="1206"/>
      <c r="M25" s="1206"/>
      <c r="N25" s="1206"/>
      <c r="O25" s="1206"/>
      <c r="P25" s="1206"/>
      <c r="Q25" s="1206"/>
      <c r="R25" s="1206"/>
      <c r="S25" s="1206"/>
    </row>
    <row r="26" spans="2:22" ht="17.25" customHeight="1">
      <c r="B26" s="1206"/>
      <c r="C26" s="1206"/>
      <c r="D26" s="1206"/>
      <c r="E26" s="1206"/>
      <c r="F26" s="1206"/>
      <c r="G26" s="1206"/>
      <c r="H26" s="1206"/>
      <c r="I26" s="1206"/>
      <c r="J26" s="1206"/>
      <c r="K26" s="1206"/>
      <c r="L26" s="1206"/>
      <c r="M26" s="1206"/>
      <c r="N26" s="1206"/>
      <c r="O26" s="1206"/>
      <c r="P26" s="1206"/>
      <c r="Q26" s="1206"/>
      <c r="R26" s="1206"/>
      <c r="S26" s="1206"/>
    </row>
    <row r="27" spans="2:22" ht="17.25" customHeight="1"/>
    <row r="28" spans="2:22" ht="17.25" customHeight="1">
      <c r="B28" s="875" t="s">
        <v>207</v>
      </c>
      <c r="C28" s="875"/>
      <c r="D28" s="875"/>
      <c r="E28" s="875"/>
      <c r="F28" s="875"/>
      <c r="G28" s="875"/>
      <c r="H28" s="1"/>
      <c r="I28" s="1"/>
      <c r="J28" s="1"/>
      <c r="K28" s="1"/>
    </row>
    <row r="29" spans="2:22" ht="17.25" customHeight="1" thickBot="1">
      <c r="B29" s="2"/>
      <c r="C29" s="3"/>
      <c r="D29" s="3"/>
      <c r="E29" s="3"/>
      <c r="F29" s="3"/>
      <c r="G29" s="3"/>
      <c r="H29" s="1"/>
      <c r="I29" s="1"/>
      <c r="J29" s="1"/>
      <c r="K29" s="1"/>
      <c r="R29" s="25"/>
      <c r="S29" s="25"/>
      <c r="T29" s="25"/>
      <c r="U29" s="25"/>
      <c r="V29" s="25"/>
    </row>
    <row r="30" spans="2:22" ht="17.25" customHeight="1" thickBot="1">
      <c r="B30" s="1697" t="s">
        <v>1025</v>
      </c>
      <c r="C30" s="1698"/>
      <c r="D30" s="1698"/>
      <c r="E30" s="1698"/>
      <c r="F30" s="1698"/>
      <c r="G30" s="1699"/>
      <c r="H30" s="221">
        <v>85</v>
      </c>
      <c r="I30" s="222">
        <v>1</v>
      </c>
      <c r="J30" s="1697" t="s">
        <v>1053</v>
      </c>
      <c r="K30" s="1698"/>
      <c r="L30" s="1698"/>
      <c r="M30" s="1698"/>
      <c r="N30" s="1698"/>
      <c r="O30" s="1699"/>
      <c r="P30" s="221">
        <v>85</v>
      </c>
      <c r="Q30" s="226">
        <v>1</v>
      </c>
      <c r="R30" s="1694" t="s">
        <v>11</v>
      </c>
      <c r="S30" s="1695"/>
      <c r="T30" s="1695"/>
      <c r="U30" s="1695"/>
      <c r="V30" s="1696"/>
    </row>
    <row r="31" spans="2:22" ht="17.25" customHeight="1">
      <c r="B31" s="1251" t="s">
        <v>1026</v>
      </c>
      <c r="C31" s="1252"/>
      <c r="D31" s="1252"/>
      <c r="E31" s="1252"/>
      <c r="F31" s="1252"/>
      <c r="G31" s="1253"/>
      <c r="H31" s="163">
        <v>6</v>
      </c>
      <c r="I31" s="223">
        <v>7.0599999999999996E-2</v>
      </c>
      <c r="J31" s="1251" t="s">
        <v>1033</v>
      </c>
      <c r="K31" s="1252"/>
      <c r="L31" s="1252"/>
      <c r="M31" s="1252"/>
      <c r="N31" s="1252"/>
      <c r="O31" s="1253"/>
      <c r="P31" s="163">
        <v>7</v>
      </c>
      <c r="Q31" s="227">
        <v>8.2400000000000001E-2</v>
      </c>
      <c r="R31" s="1416" t="s">
        <v>1108</v>
      </c>
      <c r="S31" s="877"/>
      <c r="T31" s="877"/>
      <c r="U31" s="877"/>
      <c r="V31" s="878"/>
    </row>
    <row r="32" spans="2:22" ht="17.25" customHeight="1">
      <c r="B32" s="1502" t="s">
        <v>1027</v>
      </c>
      <c r="C32" s="1503"/>
      <c r="D32" s="1503"/>
      <c r="E32" s="1503"/>
      <c r="F32" s="1503"/>
      <c r="G32" s="1504"/>
      <c r="H32" s="163">
        <v>79</v>
      </c>
      <c r="I32" s="223">
        <v>0.9294</v>
      </c>
      <c r="J32" s="1502" t="s">
        <v>1034</v>
      </c>
      <c r="K32" s="1503"/>
      <c r="L32" s="1503"/>
      <c r="M32" s="1503"/>
      <c r="N32" s="1503"/>
      <c r="O32" s="1504"/>
      <c r="P32" s="163">
        <v>78</v>
      </c>
      <c r="Q32" s="227">
        <v>0.91759999999999997</v>
      </c>
      <c r="R32" s="879"/>
      <c r="S32" s="880"/>
      <c r="T32" s="880"/>
      <c r="U32" s="880"/>
      <c r="V32" s="881"/>
    </row>
    <row r="33" spans="2:25" ht="17.25" customHeight="1">
      <c r="B33" s="1502" t="s">
        <v>1028</v>
      </c>
      <c r="C33" s="1503"/>
      <c r="D33" s="1503"/>
      <c r="E33" s="1503"/>
      <c r="F33" s="1503"/>
      <c r="G33" s="1504"/>
      <c r="H33" s="163">
        <v>4</v>
      </c>
      <c r="I33" s="223">
        <v>4.7E-2</v>
      </c>
      <c r="J33" s="1502" t="s">
        <v>1035</v>
      </c>
      <c r="K33" s="1503"/>
      <c r="L33" s="1503"/>
      <c r="M33" s="1503"/>
      <c r="N33" s="1503"/>
      <c r="O33" s="1504"/>
      <c r="P33" s="163">
        <v>4</v>
      </c>
      <c r="Q33" s="227">
        <v>4.7E-2</v>
      </c>
      <c r="R33" s="879"/>
      <c r="S33" s="880"/>
      <c r="T33" s="880"/>
      <c r="U33" s="880"/>
      <c r="V33" s="881"/>
    </row>
    <row r="34" spans="2:25" ht="17.25" customHeight="1">
      <c r="B34" s="1502" t="s">
        <v>1029</v>
      </c>
      <c r="C34" s="1503"/>
      <c r="D34" s="1503"/>
      <c r="E34" s="1503"/>
      <c r="F34" s="1503"/>
      <c r="G34" s="1504"/>
      <c r="H34" s="163">
        <v>13</v>
      </c>
      <c r="I34" s="223">
        <v>0.15290000000000001</v>
      </c>
      <c r="J34" s="1502" t="s">
        <v>1036</v>
      </c>
      <c r="K34" s="1503"/>
      <c r="L34" s="1503"/>
      <c r="M34" s="1503"/>
      <c r="N34" s="1503"/>
      <c r="O34" s="1504"/>
      <c r="P34" s="163">
        <v>14</v>
      </c>
      <c r="Q34" s="227">
        <v>0.16470000000000001</v>
      </c>
      <c r="R34" s="879"/>
      <c r="S34" s="880"/>
      <c r="T34" s="880"/>
      <c r="U34" s="880"/>
      <c r="V34" s="881"/>
    </row>
    <row r="35" spans="2:25" ht="17.25" customHeight="1">
      <c r="B35" s="1502" t="s">
        <v>1030</v>
      </c>
      <c r="C35" s="1503"/>
      <c r="D35" s="1503"/>
      <c r="E35" s="1503"/>
      <c r="F35" s="1503"/>
      <c r="G35" s="1504"/>
      <c r="H35" s="163">
        <v>3</v>
      </c>
      <c r="I35" s="223">
        <v>3.5200000000000002E-2</v>
      </c>
      <c r="J35" s="1502" t="s">
        <v>1037</v>
      </c>
      <c r="K35" s="1503"/>
      <c r="L35" s="1503"/>
      <c r="M35" s="1503"/>
      <c r="N35" s="1503"/>
      <c r="O35" s="1504"/>
      <c r="P35" s="163">
        <v>3</v>
      </c>
      <c r="Q35" s="227">
        <v>3.5200000000000002E-2</v>
      </c>
      <c r="R35" s="879"/>
      <c r="S35" s="880"/>
      <c r="T35" s="880"/>
      <c r="U35" s="880"/>
      <c r="V35" s="881"/>
    </row>
    <row r="36" spans="2:25" ht="17.25" customHeight="1">
      <c r="B36" s="1502" t="s">
        <v>12</v>
      </c>
      <c r="C36" s="1503"/>
      <c r="D36" s="1503"/>
      <c r="E36" s="1503"/>
      <c r="F36" s="1503"/>
      <c r="G36" s="1504"/>
      <c r="H36" s="163">
        <v>4</v>
      </c>
      <c r="I36" s="223">
        <v>4.7E-2</v>
      </c>
      <c r="J36" s="1251" t="s">
        <v>755</v>
      </c>
      <c r="K36" s="1252"/>
      <c r="L36" s="1252"/>
      <c r="M36" s="1252"/>
      <c r="N36" s="1252"/>
      <c r="O36" s="1253"/>
      <c r="P36" s="163">
        <v>4</v>
      </c>
      <c r="Q36" s="227">
        <v>4.7E-2</v>
      </c>
      <c r="R36" s="879"/>
      <c r="S36" s="880"/>
      <c r="T36" s="880"/>
      <c r="U36" s="880"/>
      <c r="V36" s="881"/>
    </row>
    <row r="37" spans="2:25" ht="17.25" customHeight="1" thickBot="1">
      <c r="B37" s="1541" t="s">
        <v>1031</v>
      </c>
      <c r="C37" s="1542"/>
      <c r="D37" s="1542"/>
      <c r="E37" s="1542"/>
      <c r="F37" s="1542"/>
      <c r="G37" s="1543"/>
      <c r="H37" s="224">
        <v>87</v>
      </c>
      <c r="I37" s="225">
        <v>1</v>
      </c>
      <c r="J37" s="1243" t="s">
        <v>1038</v>
      </c>
      <c r="K37" s="1244"/>
      <c r="L37" s="1244"/>
      <c r="M37" s="1244"/>
      <c r="N37" s="1244"/>
      <c r="O37" s="1254"/>
      <c r="P37" s="224">
        <v>2</v>
      </c>
      <c r="Q37" s="228">
        <v>2.29E-2</v>
      </c>
      <c r="R37" s="882"/>
      <c r="S37" s="883"/>
      <c r="T37" s="883"/>
      <c r="U37" s="883"/>
      <c r="V37" s="884"/>
    </row>
    <row r="38" spans="2:25" ht="17.25" customHeight="1"/>
    <row r="39" spans="2:25" ht="17.25" customHeight="1">
      <c r="B39" s="875" t="s">
        <v>208</v>
      </c>
      <c r="C39" s="875"/>
      <c r="D39" s="875"/>
      <c r="E39" s="875"/>
      <c r="F39" s="875"/>
      <c r="G39" s="875"/>
    </row>
    <row r="40" spans="2:25" ht="17.25" customHeight="1" thickBot="1">
      <c r="B40" s="4"/>
      <c r="C40" s="4"/>
      <c r="D40" s="4"/>
      <c r="E40" s="4"/>
      <c r="F40" s="4"/>
      <c r="G40" s="4"/>
    </row>
    <row r="41" spans="2:25" ht="17.25" customHeight="1">
      <c r="B41" s="1207" t="s">
        <v>206</v>
      </c>
      <c r="C41" s="1208"/>
      <c r="D41" s="1208"/>
      <c r="E41" s="1208"/>
      <c r="F41" s="1208"/>
      <c r="G41" s="1209"/>
      <c r="H41" s="1234" t="s">
        <v>754</v>
      </c>
      <c r="I41" s="1235"/>
      <c r="K41" s="1295" t="s">
        <v>201</v>
      </c>
      <c r="L41" s="1296"/>
      <c r="M41" s="1297"/>
      <c r="N41" s="1304" t="s">
        <v>419</v>
      </c>
      <c r="O41" s="1304" t="s">
        <v>445</v>
      </c>
      <c r="P41" s="1264" t="s">
        <v>446</v>
      </c>
      <c r="Q41" s="1265"/>
      <c r="R41" s="1266"/>
      <c r="S41" s="1266" t="s">
        <v>449</v>
      </c>
      <c r="T41" s="1297" t="s">
        <v>1015</v>
      </c>
      <c r="U41" s="433"/>
      <c r="V41" s="433"/>
      <c r="Y41" s="398"/>
    </row>
    <row r="42" spans="2:25" ht="17.25" customHeight="1">
      <c r="B42" s="1210"/>
      <c r="C42" s="1211"/>
      <c r="D42" s="1211"/>
      <c r="E42" s="1211"/>
      <c r="F42" s="1211"/>
      <c r="G42" s="1212"/>
      <c r="H42" s="1236"/>
      <c r="I42" s="1237"/>
      <c r="K42" s="1298"/>
      <c r="L42" s="1299"/>
      <c r="M42" s="1300"/>
      <c r="N42" s="1305"/>
      <c r="O42" s="1305"/>
      <c r="P42" s="1267"/>
      <c r="Q42" s="1268"/>
      <c r="R42" s="1269"/>
      <c r="S42" s="1269"/>
      <c r="T42" s="1300"/>
      <c r="U42" s="433"/>
      <c r="V42" s="433"/>
      <c r="Y42" s="398"/>
    </row>
    <row r="43" spans="2:25" ht="17.25" customHeight="1">
      <c r="B43" s="1213"/>
      <c r="C43" s="1214"/>
      <c r="D43" s="1214"/>
      <c r="E43" s="1214"/>
      <c r="F43" s="1214"/>
      <c r="G43" s="1215"/>
      <c r="H43" s="1238"/>
      <c r="I43" s="1239"/>
      <c r="K43" s="1298"/>
      <c r="L43" s="1299"/>
      <c r="M43" s="1300"/>
      <c r="N43" s="1305"/>
      <c r="O43" s="1305"/>
      <c r="P43" s="1270"/>
      <c r="Q43" s="1271"/>
      <c r="R43" s="1272"/>
      <c r="S43" s="1269"/>
      <c r="T43" s="1300"/>
      <c r="U43" s="433"/>
      <c r="V43" s="433"/>
      <c r="Y43" s="398"/>
    </row>
    <row r="44" spans="2:25" ht="17.25" customHeight="1" thickBot="1">
      <c r="B44" s="1216"/>
      <c r="C44" s="1217"/>
      <c r="D44" s="1217"/>
      <c r="E44" s="1217"/>
      <c r="F44" s="1217"/>
      <c r="G44" s="1218"/>
      <c r="H44" s="444" t="s">
        <v>265</v>
      </c>
      <c r="I44" s="445" t="s">
        <v>233</v>
      </c>
      <c r="K44" s="1301"/>
      <c r="L44" s="1302"/>
      <c r="M44" s="1303"/>
      <c r="N44" s="1306"/>
      <c r="O44" s="1306"/>
      <c r="P44" s="464" t="s">
        <v>205</v>
      </c>
      <c r="Q44" s="465" t="s">
        <v>828</v>
      </c>
      <c r="R44" s="466" t="s">
        <v>202</v>
      </c>
      <c r="S44" s="1417"/>
      <c r="T44" s="1303"/>
      <c r="U44" s="433"/>
      <c r="V44" s="433"/>
      <c r="Y44" s="398"/>
    </row>
    <row r="45" spans="2:25" ht="17.25" customHeight="1" thickBot="1">
      <c r="B45" s="1219" t="s">
        <v>441</v>
      </c>
      <c r="C45" s="1220"/>
      <c r="D45" s="1220"/>
      <c r="E45" s="1220"/>
      <c r="F45" s="1220"/>
      <c r="G45" s="1221"/>
      <c r="H45" s="446">
        <v>85</v>
      </c>
      <c r="I45" s="447">
        <v>1</v>
      </c>
      <c r="K45" s="1249" t="s">
        <v>349</v>
      </c>
      <c r="L45" s="1250"/>
      <c r="M45" s="1250"/>
      <c r="N45" s="467">
        <v>8</v>
      </c>
      <c r="O45" s="468">
        <v>8</v>
      </c>
      <c r="P45" s="469">
        <v>0</v>
      </c>
      <c r="Q45" s="470">
        <v>3</v>
      </c>
      <c r="R45" s="471">
        <v>4</v>
      </c>
      <c r="S45" s="472">
        <v>0</v>
      </c>
      <c r="T45" s="473">
        <v>0</v>
      </c>
      <c r="U45" s="434"/>
      <c r="V45" s="434"/>
      <c r="Y45" s="398"/>
    </row>
    <row r="46" spans="2:25" ht="17.25" customHeight="1">
      <c r="B46" s="1222" t="s">
        <v>341</v>
      </c>
      <c r="C46" s="1223"/>
      <c r="D46" s="1223"/>
      <c r="E46" s="1223"/>
      <c r="F46" s="1223"/>
      <c r="G46" s="1224"/>
      <c r="H46" s="448">
        <v>0</v>
      </c>
      <c r="I46" s="449">
        <v>0</v>
      </c>
      <c r="K46" s="1204" t="s">
        <v>443</v>
      </c>
      <c r="L46" s="1205"/>
      <c r="M46" s="1205"/>
      <c r="N46" s="474">
        <v>3</v>
      </c>
      <c r="O46" s="475">
        <v>3</v>
      </c>
      <c r="P46" s="450">
        <v>3</v>
      </c>
      <c r="Q46" s="476">
        <v>0</v>
      </c>
      <c r="R46" s="477">
        <v>0</v>
      </c>
      <c r="S46" s="478">
        <v>0</v>
      </c>
      <c r="T46" s="479">
        <v>0</v>
      </c>
      <c r="U46" s="434"/>
      <c r="V46" s="434"/>
      <c r="Y46" s="398"/>
    </row>
    <row r="47" spans="2:25" ht="17.25" customHeight="1">
      <c r="B47" s="1225" t="s">
        <v>336</v>
      </c>
      <c r="C47" s="1226"/>
      <c r="D47" s="1226"/>
      <c r="E47" s="1226"/>
      <c r="F47" s="1226"/>
      <c r="G47" s="1227"/>
      <c r="H47" s="450">
        <v>20</v>
      </c>
      <c r="I47" s="451">
        <v>0.23519999999999999</v>
      </c>
      <c r="K47" s="1204" t="s">
        <v>357</v>
      </c>
      <c r="L47" s="1205"/>
      <c r="M47" s="1205"/>
      <c r="N47" s="474">
        <v>10</v>
      </c>
      <c r="O47" s="475">
        <v>10</v>
      </c>
      <c r="P47" s="450">
        <v>0</v>
      </c>
      <c r="Q47" s="476">
        <v>2</v>
      </c>
      <c r="R47" s="477">
        <v>5</v>
      </c>
      <c r="S47" s="478">
        <v>0</v>
      </c>
      <c r="T47" s="479">
        <v>0</v>
      </c>
      <c r="U47" s="434"/>
      <c r="V47" s="434"/>
      <c r="Y47" s="398"/>
    </row>
    <row r="48" spans="2:25" ht="17.25" customHeight="1">
      <c r="B48" s="1225" t="s">
        <v>337</v>
      </c>
      <c r="C48" s="1226"/>
      <c r="D48" s="1226"/>
      <c r="E48" s="1226"/>
      <c r="F48" s="1226"/>
      <c r="G48" s="1227"/>
      <c r="H48" s="450">
        <v>41</v>
      </c>
      <c r="I48" s="451">
        <v>0.48230000000000001</v>
      </c>
      <c r="K48" s="1204" t="s">
        <v>358</v>
      </c>
      <c r="L48" s="1205"/>
      <c r="M48" s="1205"/>
      <c r="N48" s="474">
        <v>2</v>
      </c>
      <c r="O48" s="475">
        <v>2</v>
      </c>
      <c r="P48" s="450">
        <v>0</v>
      </c>
      <c r="Q48" s="476">
        <v>1</v>
      </c>
      <c r="R48" s="477">
        <v>1</v>
      </c>
      <c r="S48" s="478">
        <v>0</v>
      </c>
      <c r="T48" s="479">
        <v>0</v>
      </c>
      <c r="U48" s="434"/>
      <c r="V48" s="434"/>
      <c r="Y48" s="398"/>
    </row>
    <row r="49" spans="2:25" ht="17.25" customHeight="1">
      <c r="B49" s="1225" t="s">
        <v>338</v>
      </c>
      <c r="C49" s="1226"/>
      <c r="D49" s="1226"/>
      <c r="E49" s="1226"/>
      <c r="F49" s="1226"/>
      <c r="G49" s="1227"/>
      <c r="H49" s="450">
        <v>21</v>
      </c>
      <c r="I49" s="451">
        <v>0.247</v>
      </c>
      <c r="K49" s="1204" t="s">
        <v>92</v>
      </c>
      <c r="L49" s="1205"/>
      <c r="M49" s="1205"/>
      <c r="N49" s="474">
        <v>6</v>
      </c>
      <c r="O49" s="475">
        <v>6</v>
      </c>
      <c r="P49" s="450">
        <v>1</v>
      </c>
      <c r="Q49" s="476">
        <v>4</v>
      </c>
      <c r="R49" s="477">
        <v>1</v>
      </c>
      <c r="S49" s="478">
        <v>0</v>
      </c>
      <c r="T49" s="479">
        <v>0</v>
      </c>
      <c r="U49" s="434"/>
      <c r="V49" s="434"/>
      <c r="Y49" s="398"/>
    </row>
    <row r="50" spans="2:25" ht="17.25" customHeight="1">
      <c r="B50" s="1225" t="s">
        <v>339</v>
      </c>
      <c r="C50" s="1226"/>
      <c r="D50" s="1226"/>
      <c r="E50" s="1226"/>
      <c r="F50" s="1226"/>
      <c r="G50" s="1227"/>
      <c r="H50" s="450">
        <v>1</v>
      </c>
      <c r="I50" s="451">
        <v>1.17E-2</v>
      </c>
      <c r="K50" s="1204" t="s">
        <v>242</v>
      </c>
      <c r="L50" s="1205"/>
      <c r="M50" s="1205"/>
      <c r="N50" s="474">
        <v>1</v>
      </c>
      <c r="O50" s="475">
        <v>1</v>
      </c>
      <c r="P50" s="450">
        <v>0</v>
      </c>
      <c r="Q50" s="476">
        <v>1</v>
      </c>
      <c r="R50" s="477">
        <v>0</v>
      </c>
      <c r="S50" s="478">
        <v>0</v>
      </c>
      <c r="T50" s="479">
        <v>0</v>
      </c>
      <c r="U50" s="434"/>
      <c r="V50" s="434"/>
      <c r="Y50" s="398"/>
    </row>
    <row r="51" spans="2:25" ht="17.25" customHeight="1" thickBot="1">
      <c r="B51" s="1228" t="s">
        <v>340</v>
      </c>
      <c r="C51" s="1229"/>
      <c r="D51" s="1229"/>
      <c r="E51" s="1229"/>
      <c r="F51" s="1229"/>
      <c r="G51" s="1230"/>
      <c r="H51" s="452">
        <v>2</v>
      </c>
      <c r="I51" s="453">
        <v>2.35E-2</v>
      </c>
      <c r="K51" s="1204" t="s">
        <v>15</v>
      </c>
      <c r="L51" s="1205"/>
      <c r="M51" s="1205"/>
      <c r="N51" s="474">
        <v>2</v>
      </c>
      <c r="O51" s="475">
        <v>2</v>
      </c>
      <c r="P51" s="450">
        <v>0</v>
      </c>
      <c r="Q51" s="476">
        <v>1</v>
      </c>
      <c r="R51" s="477">
        <v>1</v>
      </c>
      <c r="S51" s="478">
        <v>0</v>
      </c>
      <c r="T51" s="479">
        <v>0</v>
      </c>
      <c r="U51" s="434"/>
      <c r="V51" s="434"/>
      <c r="Y51" s="398"/>
    </row>
    <row r="52" spans="2:25" ht="17.25" customHeight="1">
      <c r="B52" s="1231" t="s">
        <v>342</v>
      </c>
      <c r="C52" s="1232"/>
      <c r="D52" s="1232"/>
      <c r="E52" s="1232"/>
      <c r="F52" s="1232"/>
      <c r="G52" s="1233"/>
      <c r="H52" s="454">
        <v>18</v>
      </c>
      <c r="I52" s="455">
        <v>0.2117</v>
      </c>
      <c r="J52" s="76"/>
      <c r="K52" s="1204" t="s">
        <v>94</v>
      </c>
      <c r="L52" s="1205"/>
      <c r="M52" s="1205"/>
      <c r="N52" s="474">
        <v>2</v>
      </c>
      <c r="O52" s="475">
        <v>2</v>
      </c>
      <c r="P52" s="450">
        <v>1</v>
      </c>
      <c r="Q52" s="476">
        <v>0</v>
      </c>
      <c r="R52" s="477">
        <v>1</v>
      </c>
      <c r="S52" s="478">
        <v>0</v>
      </c>
      <c r="T52" s="479">
        <v>0</v>
      </c>
      <c r="U52" s="434"/>
      <c r="V52" s="434"/>
      <c r="Y52" s="398"/>
    </row>
    <row r="53" spans="2:25" ht="17.25" customHeight="1">
      <c r="B53" s="1225" t="s">
        <v>822</v>
      </c>
      <c r="C53" s="1226"/>
      <c r="D53" s="1226"/>
      <c r="E53" s="1226"/>
      <c r="F53" s="1226"/>
      <c r="G53" s="1227"/>
      <c r="H53" s="450">
        <v>21</v>
      </c>
      <c r="I53" s="451">
        <v>0.247</v>
      </c>
      <c r="J53" s="76"/>
      <c r="K53" s="1204" t="s">
        <v>16</v>
      </c>
      <c r="L53" s="1205"/>
      <c r="M53" s="1205"/>
      <c r="N53" s="474">
        <v>1</v>
      </c>
      <c r="O53" s="475">
        <v>1</v>
      </c>
      <c r="P53" s="450">
        <v>1</v>
      </c>
      <c r="Q53" s="476">
        <v>0</v>
      </c>
      <c r="R53" s="477">
        <v>0</v>
      </c>
      <c r="S53" s="478">
        <v>0</v>
      </c>
      <c r="T53" s="479">
        <v>0</v>
      </c>
      <c r="U53" s="434"/>
      <c r="V53" s="434"/>
      <c r="Y53" s="398"/>
    </row>
    <row r="54" spans="2:25" ht="17.25" customHeight="1">
      <c r="B54" s="1246" t="s">
        <v>343</v>
      </c>
      <c r="C54" s="1247"/>
      <c r="D54" s="1247"/>
      <c r="E54" s="1247"/>
      <c r="F54" s="1247"/>
      <c r="G54" s="1289"/>
      <c r="H54" s="456">
        <v>30</v>
      </c>
      <c r="I54" s="457">
        <v>0.35289999999999999</v>
      </c>
      <c r="J54" s="76"/>
      <c r="K54" s="1204" t="s">
        <v>17</v>
      </c>
      <c r="L54" s="1205"/>
      <c r="M54" s="1205"/>
      <c r="N54" s="474">
        <v>2</v>
      </c>
      <c r="O54" s="475">
        <v>2</v>
      </c>
      <c r="P54" s="450">
        <v>0</v>
      </c>
      <c r="Q54" s="476">
        <v>2</v>
      </c>
      <c r="R54" s="477">
        <v>0</v>
      </c>
      <c r="S54" s="478">
        <v>0</v>
      </c>
      <c r="T54" s="479">
        <v>0</v>
      </c>
      <c r="U54" s="434"/>
      <c r="V54" s="434"/>
      <c r="Y54" s="398"/>
    </row>
    <row r="55" spans="2:25" ht="17.25" customHeight="1" thickBot="1">
      <c r="B55" s="1261" t="s">
        <v>344</v>
      </c>
      <c r="C55" s="1262"/>
      <c r="D55" s="1262"/>
      <c r="E55" s="1262"/>
      <c r="F55" s="1262"/>
      <c r="G55" s="1290"/>
      <c r="H55" s="460">
        <v>16</v>
      </c>
      <c r="I55" s="461">
        <v>0.18820000000000001</v>
      </c>
      <c r="J55" s="76"/>
      <c r="K55" s="1204" t="s">
        <v>351</v>
      </c>
      <c r="L55" s="1205"/>
      <c r="M55" s="1205"/>
      <c r="N55" s="474">
        <v>5</v>
      </c>
      <c r="O55" s="475">
        <v>5</v>
      </c>
      <c r="P55" s="450">
        <v>3</v>
      </c>
      <c r="Q55" s="476">
        <v>0</v>
      </c>
      <c r="R55" s="477">
        <v>1</v>
      </c>
      <c r="S55" s="478">
        <v>0</v>
      </c>
      <c r="T55" s="479">
        <v>0</v>
      </c>
      <c r="U55" s="434"/>
      <c r="V55" s="434"/>
      <c r="Y55" s="398"/>
    </row>
    <row r="56" spans="2:25" ht="17.25" customHeight="1">
      <c r="B56" s="1291" t="s">
        <v>345</v>
      </c>
      <c r="C56" s="1292"/>
      <c r="D56" s="1292"/>
      <c r="E56" s="1292"/>
      <c r="F56" s="1292"/>
      <c r="G56" s="1293"/>
      <c r="H56" s="462">
        <v>27</v>
      </c>
      <c r="I56" s="463">
        <v>0.31759999999999999</v>
      </c>
      <c r="K56" s="1204" t="s">
        <v>19</v>
      </c>
      <c r="L56" s="1205"/>
      <c r="M56" s="1205"/>
      <c r="N56" s="474">
        <v>2</v>
      </c>
      <c r="O56" s="475">
        <v>2</v>
      </c>
      <c r="P56" s="450">
        <v>1</v>
      </c>
      <c r="Q56" s="476">
        <v>0</v>
      </c>
      <c r="R56" s="477">
        <v>0</v>
      </c>
      <c r="S56" s="478">
        <v>0</v>
      </c>
      <c r="T56" s="479">
        <v>0</v>
      </c>
      <c r="U56" s="434"/>
      <c r="V56" s="434"/>
      <c r="Y56" s="398"/>
    </row>
    <row r="57" spans="2:25" ht="17.25" customHeight="1">
      <c r="B57" s="1246" t="s">
        <v>346</v>
      </c>
      <c r="C57" s="1247"/>
      <c r="D57" s="1247"/>
      <c r="E57" s="1247"/>
      <c r="F57" s="1247"/>
      <c r="G57" s="1289"/>
      <c r="H57" s="456">
        <v>21</v>
      </c>
      <c r="I57" s="457">
        <v>0.247</v>
      </c>
      <c r="K57" s="1204" t="s">
        <v>365</v>
      </c>
      <c r="L57" s="1205"/>
      <c r="M57" s="1205"/>
      <c r="N57" s="474">
        <v>2</v>
      </c>
      <c r="O57" s="475">
        <v>2</v>
      </c>
      <c r="P57" s="450">
        <v>0</v>
      </c>
      <c r="Q57" s="476">
        <v>1</v>
      </c>
      <c r="R57" s="477">
        <v>1</v>
      </c>
      <c r="S57" s="478">
        <v>0</v>
      </c>
      <c r="T57" s="479">
        <v>0</v>
      </c>
      <c r="U57" s="434"/>
      <c r="V57" s="434"/>
      <c r="Y57" s="398"/>
    </row>
    <row r="58" spans="2:25" ht="17.25" customHeight="1" thickBot="1">
      <c r="B58" s="1425" t="s">
        <v>631</v>
      </c>
      <c r="C58" s="1426"/>
      <c r="D58" s="1426"/>
      <c r="E58" s="1426"/>
      <c r="F58" s="1426"/>
      <c r="G58" s="1427"/>
      <c r="H58" s="458">
        <v>37</v>
      </c>
      <c r="I58" s="459">
        <v>0.43519999999999998</v>
      </c>
      <c r="K58" s="1204" t="s">
        <v>363</v>
      </c>
      <c r="L58" s="1205"/>
      <c r="M58" s="1205"/>
      <c r="N58" s="474">
        <v>3</v>
      </c>
      <c r="O58" s="475">
        <v>3</v>
      </c>
      <c r="P58" s="450">
        <v>1</v>
      </c>
      <c r="Q58" s="476">
        <v>0</v>
      </c>
      <c r="R58" s="477">
        <v>2</v>
      </c>
      <c r="S58" s="478">
        <v>0</v>
      </c>
      <c r="T58" s="479">
        <v>0</v>
      </c>
      <c r="U58" s="434"/>
      <c r="V58" s="434"/>
      <c r="Y58" s="398"/>
    </row>
    <row r="59" spans="2:25" ht="17.25" customHeight="1">
      <c r="B59" s="1255" t="s">
        <v>823</v>
      </c>
      <c r="C59" s="1256"/>
      <c r="D59" s="1256"/>
      <c r="E59" s="1256"/>
      <c r="F59" s="1256"/>
      <c r="G59" s="1257"/>
      <c r="H59" s="462">
        <v>16</v>
      </c>
      <c r="I59" s="463">
        <v>0.18820000000000001</v>
      </c>
      <c r="K59" s="1204" t="s">
        <v>367</v>
      </c>
      <c r="L59" s="1205"/>
      <c r="M59" s="1205"/>
      <c r="N59" s="474">
        <v>11</v>
      </c>
      <c r="O59" s="475">
        <v>11</v>
      </c>
      <c r="P59" s="450">
        <v>2</v>
      </c>
      <c r="Q59" s="476">
        <v>2</v>
      </c>
      <c r="R59" s="477">
        <v>5</v>
      </c>
      <c r="S59" s="478">
        <v>0</v>
      </c>
      <c r="T59" s="479">
        <v>0</v>
      </c>
      <c r="U59" s="434"/>
      <c r="V59" s="434"/>
      <c r="Y59" s="398"/>
    </row>
    <row r="60" spans="2:25" ht="17.25" customHeight="1">
      <c r="B60" s="1246" t="s">
        <v>824</v>
      </c>
      <c r="C60" s="1247"/>
      <c r="D60" s="1247"/>
      <c r="E60" s="1247"/>
      <c r="F60" s="1247"/>
      <c r="G60" s="1248"/>
      <c r="H60" s="456">
        <v>69</v>
      </c>
      <c r="I60" s="457">
        <v>0.81169999999999998</v>
      </c>
      <c r="K60" s="1204" t="s">
        <v>369</v>
      </c>
      <c r="L60" s="1205"/>
      <c r="M60" s="1205"/>
      <c r="N60" s="474">
        <v>16</v>
      </c>
      <c r="O60" s="475">
        <v>16</v>
      </c>
      <c r="P60" s="450">
        <v>4</v>
      </c>
      <c r="Q60" s="476">
        <v>2</v>
      </c>
      <c r="R60" s="477">
        <v>4</v>
      </c>
      <c r="S60" s="478">
        <v>0</v>
      </c>
      <c r="T60" s="479">
        <v>0</v>
      </c>
      <c r="U60" s="434"/>
      <c r="V60" s="434"/>
      <c r="Y60" s="398"/>
    </row>
    <row r="61" spans="2:25" ht="17.25" customHeight="1">
      <c r="B61" s="1246" t="s">
        <v>18</v>
      </c>
      <c r="C61" s="1247"/>
      <c r="D61" s="1247"/>
      <c r="E61" s="1247"/>
      <c r="F61" s="1247"/>
      <c r="G61" s="1248"/>
      <c r="H61" s="456">
        <v>0</v>
      </c>
      <c r="I61" s="457">
        <v>0</v>
      </c>
      <c r="K61" s="1204" t="s">
        <v>364</v>
      </c>
      <c r="L61" s="1205"/>
      <c r="M61" s="1205"/>
      <c r="N61" s="474">
        <v>1</v>
      </c>
      <c r="O61" s="475">
        <v>1</v>
      </c>
      <c r="P61" s="450">
        <v>0</v>
      </c>
      <c r="Q61" s="476">
        <v>0</v>
      </c>
      <c r="R61" s="477">
        <v>1</v>
      </c>
      <c r="S61" s="478">
        <v>0</v>
      </c>
      <c r="T61" s="479">
        <v>0</v>
      </c>
      <c r="U61" s="434"/>
      <c r="V61" s="434"/>
      <c r="Y61" s="398"/>
    </row>
    <row r="62" spans="2:25" ht="17.25" customHeight="1">
      <c r="B62" s="1246" t="s">
        <v>20</v>
      </c>
      <c r="C62" s="1247"/>
      <c r="D62" s="1247"/>
      <c r="E62" s="1247"/>
      <c r="F62" s="1247"/>
      <c r="G62" s="1248"/>
      <c r="H62" s="456">
        <v>1</v>
      </c>
      <c r="I62" s="457">
        <v>1.17E-2</v>
      </c>
      <c r="K62" s="1285" t="s">
        <v>354</v>
      </c>
      <c r="L62" s="1286"/>
      <c r="M62" s="1286"/>
      <c r="N62" s="474">
        <v>2</v>
      </c>
      <c r="O62" s="475">
        <v>2</v>
      </c>
      <c r="P62" s="450">
        <v>1</v>
      </c>
      <c r="Q62" s="476">
        <v>0</v>
      </c>
      <c r="R62" s="477">
        <v>1</v>
      </c>
      <c r="S62" s="478">
        <v>0</v>
      </c>
      <c r="T62" s="479">
        <v>0</v>
      </c>
      <c r="U62" s="434"/>
      <c r="V62" s="434"/>
      <c r="Y62" s="398"/>
    </row>
    <row r="63" spans="2:25" ht="17.25" customHeight="1">
      <c r="B63" s="1246" t="s">
        <v>21</v>
      </c>
      <c r="C63" s="1247"/>
      <c r="D63" s="1247"/>
      <c r="E63" s="1247"/>
      <c r="F63" s="1247"/>
      <c r="G63" s="1248"/>
      <c r="H63" s="456">
        <v>5</v>
      </c>
      <c r="I63" s="457">
        <v>5.8799999999999998E-2</v>
      </c>
      <c r="K63" s="1285" t="s">
        <v>1109</v>
      </c>
      <c r="L63" s="1286"/>
      <c r="M63" s="1286"/>
      <c r="N63" s="474">
        <v>2</v>
      </c>
      <c r="O63" s="475">
        <v>2</v>
      </c>
      <c r="P63" s="450">
        <v>0</v>
      </c>
      <c r="Q63" s="476">
        <v>0</v>
      </c>
      <c r="R63" s="477">
        <v>1</v>
      </c>
      <c r="S63" s="478">
        <v>0</v>
      </c>
      <c r="T63" s="479">
        <v>0</v>
      </c>
      <c r="U63" s="434"/>
      <c r="V63" s="434"/>
      <c r="Y63" s="398"/>
    </row>
    <row r="64" spans="2:25" ht="17.25" customHeight="1">
      <c r="B64" s="1258" t="s">
        <v>900</v>
      </c>
      <c r="C64" s="1259"/>
      <c r="D64" s="1259"/>
      <c r="E64" s="1259"/>
      <c r="F64" s="1259"/>
      <c r="G64" s="1260"/>
      <c r="H64" s="456">
        <v>17</v>
      </c>
      <c r="I64" s="457"/>
      <c r="K64" s="1285" t="s">
        <v>20</v>
      </c>
      <c r="L64" s="1286"/>
      <c r="M64" s="1286"/>
      <c r="N64" s="480">
        <v>1</v>
      </c>
      <c r="O64" s="481">
        <v>1</v>
      </c>
      <c r="P64" s="482">
        <v>0</v>
      </c>
      <c r="Q64" s="483">
        <v>0</v>
      </c>
      <c r="R64" s="484">
        <v>1</v>
      </c>
      <c r="S64" s="485">
        <v>0</v>
      </c>
      <c r="T64" s="486">
        <v>0</v>
      </c>
      <c r="U64" s="434"/>
      <c r="V64" s="434"/>
      <c r="Y64" s="398"/>
    </row>
    <row r="65" spans="2:25" ht="17.25" customHeight="1">
      <c r="B65" s="1063" t="s">
        <v>1055</v>
      </c>
      <c r="C65" s="1064"/>
      <c r="D65" s="1064"/>
      <c r="E65" s="1064"/>
      <c r="F65" s="1064"/>
      <c r="G65" s="1065"/>
      <c r="H65" s="458">
        <v>17</v>
      </c>
      <c r="I65" s="459"/>
      <c r="K65" s="487" t="s">
        <v>1110</v>
      </c>
      <c r="L65" s="488"/>
      <c r="M65" s="488"/>
      <c r="N65" s="489">
        <v>1</v>
      </c>
      <c r="O65" s="490">
        <v>1</v>
      </c>
      <c r="P65" s="491">
        <v>0</v>
      </c>
      <c r="Q65" s="492">
        <v>0</v>
      </c>
      <c r="R65" s="493">
        <v>0</v>
      </c>
      <c r="S65" s="494">
        <v>0</v>
      </c>
      <c r="T65" s="495">
        <v>0</v>
      </c>
      <c r="U65" s="434"/>
      <c r="V65" s="434"/>
      <c r="Y65" s="398"/>
    </row>
    <row r="66" spans="2:25" ht="17.25" customHeight="1" thickBot="1">
      <c r="B66" s="1261" t="s">
        <v>1054</v>
      </c>
      <c r="C66" s="1262"/>
      <c r="D66" s="1262"/>
      <c r="E66" s="1262"/>
      <c r="F66" s="1262"/>
      <c r="G66" s="1263"/>
      <c r="H66" s="460">
        <v>16</v>
      </c>
      <c r="I66" s="461"/>
      <c r="K66" s="1287" t="s">
        <v>366</v>
      </c>
      <c r="L66" s="1288"/>
      <c r="M66" s="1288"/>
      <c r="N66" s="496">
        <v>2</v>
      </c>
      <c r="O66" s="497">
        <v>2</v>
      </c>
      <c r="P66" s="498">
        <v>0</v>
      </c>
      <c r="Q66" s="499">
        <v>2</v>
      </c>
      <c r="R66" s="500">
        <v>0</v>
      </c>
      <c r="S66" s="501">
        <v>0</v>
      </c>
      <c r="T66" s="502">
        <v>0</v>
      </c>
      <c r="U66" s="434"/>
      <c r="V66" s="434"/>
      <c r="Y66" s="398"/>
    </row>
    <row r="67" spans="2:25" ht="17.25" customHeight="1">
      <c r="K67" s="68"/>
      <c r="L67" s="68"/>
      <c r="M67" s="68"/>
      <c r="N67" s="68"/>
      <c r="O67" s="68"/>
      <c r="P67" s="68"/>
      <c r="Q67" s="68"/>
      <c r="R67" s="68"/>
      <c r="S67" s="429"/>
      <c r="T67" s="429"/>
      <c r="U67" s="398"/>
      <c r="V67" s="398"/>
      <c r="W67" s="398"/>
      <c r="X67" s="398"/>
      <c r="Y67" s="398"/>
    </row>
    <row r="68" spans="2:25" ht="17.25" customHeight="1" thickBot="1">
      <c r="B68" s="1079" t="s">
        <v>556</v>
      </c>
      <c r="C68" s="1079"/>
      <c r="D68" s="1079"/>
    </row>
    <row r="69" spans="2:25" ht="17.25" customHeight="1">
      <c r="B69" s="1108" t="s">
        <v>1111</v>
      </c>
      <c r="C69" s="1109"/>
      <c r="D69" s="1109"/>
      <c r="E69" s="1109"/>
      <c r="F69" s="1109"/>
      <c r="G69" s="1109"/>
      <c r="H69" s="1109"/>
      <c r="I69" s="1109"/>
      <c r="J69" s="1109"/>
      <c r="K69" s="1109"/>
      <c r="L69" s="1109"/>
      <c r="M69" s="1109"/>
      <c r="N69" s="1109"/>
      <c r="O69" s="1109"/>
      <c r="P69" s="1109"/>
      <c r="Q69" s="1109"/>
      <c r="R69" s="1110"/>
      <c r="S69" s="443"/>
      <c r="T69" s="443"/>
    </row>
    <row r="70" spans="2:25" ht="17.25" customHeight="1">
      <c r="B70" s="1111"/>
      <c r="C70" s="1112"/>
      <c r="D70" s="1112"/>
      <c r="E70" s="1112"/>
      <c r="F70" s="1112"/>
      <c r="G70" s="1112"/>
      <c r="H70" s="1112"/>
      <c r="I70" s="1112"/>
      <c r="J70" s="1112"/>
      <c r="K70" s="1112"/>
      <c r="L70" s="1112"/>
      <c r="M70" s="1112"/>
      <c r="N70" s="1112"/>
      <c r="O70" s="1112"/>
      <c r="P70" s="1112"/>
      <c r="Q70" s="1112"/>
      <c r="R70" s="1113"/>
      <c r="S70" s="443"/>
      <c r="T70" s="443"/>
    </row>
    <row r="71" spans="2:25" ht="17.25" customHeight="1">
      <c r="B71" s="1111"/>
      <c r="C71" s="1112"/>
      <c r="D71" s="1112"/>
      <c r="E71" s="1112"/>
      <c r="F71" s="1112"/>
      <c r="G71" s="1112"/>
      <c r="H71" s="1112"/>
      <c r="I71" s="1112"/>
      <c r="J71" s="1112"/>
      <c r="K71" s="1112"/>
      <c r="L71" s="1112"/>
      <c r="M71" s="1112"/>
      <c r="N71" s="1112"/>
      <c r="O71" s="1112"/>
      <c r="P71" s="1112"/>
      <c r="Q71" s="1112"/>
      <c r="R71" s="1113"/>
      <c r="S71" s="443"/>
      <c r="T71" s="443"/>
    </row>
    <row r="72" spans="2:25" ht="17.25" customHeight="1">
      <c r="B72" s="1111"/>
      <c r="C72" s="1112"/>
      <c r="D72" s="1112"/>
      <c r="E72" s="1112"/>
      <c r="F72" s="1112"/>
      <c r="G72" s="1112"/>
      <c r="H72" s="1112"/>
      <c r="I72" s="1112"/>
      <c r="J72" s="1112"/>
      <c r="K72" s="1112"/>
      <c r="L72" s="1112"/>
      <c r="M72" s="1112"/>
      <c r="N72" s="1112"/>
      <c r="O72" s="1112"/>
      <c r="P72" s="1112"/>
      <c r="Q72" s="1112"/>
      <c r="R72" s="1113"/>
      <c r="S72" s="443"/>
      <c r="T72" s="443"/>
    </row>
    <row r="73" spans="2:25" ht="17.25" customHeight="1">
      <c r="B73" s="1111"/>
      <c r="C73" s="1112"/>
      <c r="D73" s="1112"/>
      <c r="E73" s="1112"/>
      <c r="F73" s="1112"/>
      <c r="G73" s="1112"/>
      <c r="H73" s="1112"/>
      <c r="I73" s="1112"/>
      <c r="J73" s="1112"/>
      <c r="K73" s="1112"/>
      <c r="L73" s="1112"/>
      <c r="M73" s="1112"/>
      <c r="N73" s="1112"/>
      <c r="O73" s="1112"/>
      <c r="P73" s="1112"/>
      <c r="Q73" s="1112"/>
      <c r="R73" s="1113"/>
      <c r="S73" s="443"/>
      <c r="T73" s="443"/>
    </row>
    <row r="74" spans="2:25" ht="17.25" customHeight="1" thickBot="1">
      <c r="B74" s="1114"/>
      <c r="C74" s="1115"/>
      <c r="D74" s="1115"/>
      <c r="E74" s="1115"/>
      <c r="F74" s="1115"/>
      <c r="G74" s="1115"/>
      <c r="H74" s="1115"/>
      <c r="I74" s="1115"/>
      <c r="J74" s="1115"/>
      <c r="K74" s="1115"/>
      <c r="L74" s="1115"/>
      <c r="M74" s="1115"/>
      <c r="N74" s="1115"/>
      <c r="O74" s="1115"/>
      <c r="P74" s="1115"/>
      <c r="Q74" s="1115"/>
      <c r="R74" s="1116"/>
      <c r="S74" s="443"/>
      <c r="T74" s="443"/>
    </row>
    <row r="75" spans="2:25" ht="17.25" customHeight="1">
      <c r="B75" s="1194"/>
      <c r="C75" s="1194"/>
      <c r="D75" s="1194"/>
      <c r="E75" s="1194"/>
      <c r="F75" s="1194"/>
      <c r="G75" s="1194"/>
      <c r="H75" s="1194"/>
      <c r="I75" s="1194"/>
      <c r="J75" s="1194"/>
      <c r="K75" s="1194"/>
      <c r="L75" s="1194"/>
      <c r="M75" s="1194"/>
      <c r="N75" s="1194"/>
      <c r="O75" s="1194"/>
      <c r="P75" s="1194"/>
      <c r="Q75" s="1194"/>
      <c r="R75" s="1194"/>
      <c r="S75" s="443"/>
      <c r="T75" s="443"/>
    </row>
    <row r="76" spans="2:25" ht="17.25" customHeight="1">
      <c r="B76" s="875" t="s">
        <v>209</v>
      </c>
      <c r="C76" s="875"/>
      <c r="D76" s="875"/>
      <c r="E76" s="875"/>
      <c r="F76" s="875"/>
      <c r="G76" s="875"/>
      <c r="H76" s="443"/>
      <c r="I76" s="443"/>
      <c r="J76" s="443"/>
      <c r="K76" s="443"/>
      <c r="L76" s="443"/>
      <c r="M76" s="443"/>
      <c r="N76" s="443"/>
      <c r="O76" s="443"/>
      <c r="P76" s="443"/>
      <c r="Q76" s="443"/>
      <c r="R76" s="443"/>
      <c r="S76" s="443"/>
      <c r="T76" s="443"/>
    </row>
    <row r="77" spans="2:25" ht="17.25" customHeight="1" thickBot="1"/>
    <row r="78" spans="2:25" ht="17.25" customHeight="1">
      <c r="B78" s="735" t="s">
        <v>140</v>
      </c>
      <c r="C78" s="736"/>
      <c r="D78" s="736"/>
      <c r="E78" s="736"/>
      <c r="F78" s="953"/>
      <c r="G78" s="736" t="s">
        <v>141</v>
      </c>
      <c r="H78" s="736"/>
      <c r="I78" s="726" t="s">
        <v>172</v>
      </c>
      <c r="J78" s="728"/>
      <c r="K78" s="561"/>
      <c r="L78" s="735" t="s">
        <v>140</v>
      </c>
      <c r="M78" s="736"/>
      <c r="N78" s="736"/>
      <c r="O78" s="736"/>
      <c r="P78" s="953"/>
      <c r="Q78" s="735" t="s">
        <v>141</v>
      </c>
      <c r="R78" s="953"/>
      <c r="S78" s="726" t="s">
        <v>172</v>
      </c>
      <c r="T78" s="728"/>
    </row>
    <row r="79" spans="2:25" ht="17.25" customHeight="1" thickBot="1">
      <c r="B79" s="924"/>
      <c r="C79" s="925"/>
      <c r="D79" s="925"/>
      <c r="E79" s="925"/>
      <c r="F79" s="988"/>
      <c r="G79" s="925"/>
      <c r="H79" s="925"/>
      <c r="I79" s="945"/>
      <c r="J79" s="946"/>
      <c r="K79" s="561"/>
      <c r="L79" s="924"/>
      <c r="M79" s="925"/>
      <c r="N79" s="925"/>
      <c r="O79" s="925"/>
      <c r="P79" s="988"/>
      <c r="Q79" s="924"/>
      <c r="R79" s="988"/>
      <c r="S79" s="945"/>
      <c r="T79" s="946"/>
    </row>
    <row r="80" spans="2:25" ht="17.25" customHeight="1">
      <c r="B80" s="1188" t="s">
        <v>1182</v>
      </c>
      <c r="C80" s="1189"/>
      <c r="D80" s="1189"/>
      <c r="E80" s="1189"/>
      <c r="F80" s="1190"/>
      <c r="G80" s="1080">
        <v>1</v>
      </c>
      <c r="H80" s="1081"/>
      <c r="I80" s="1418">
        <v>1</v>
      </c>
      <c r="J80" s="1419"/>
      <c r="K80" s="561"/>
      <c r="L80" s="1422" t="s">
        <v>1183</v>
      </c>
      <c r="M80" s="1423"/>
      <c r="N80" s="1423"/>
      <c r="O80" s="1423"/>
      <c r="P80" s="1424"/>
      <c r="Q80" s="1420">
        <v>6</v>
      </c>
      <c r="R80" s="1421"/>
      <c r="S80" s="1418">
        <v>6</v>
      </c>
      <c r="T80" s="1419"/>
    </row>
    <row r="81" spans="2:24" ht="17.25" customHeight="1">
      <c r="B81" s="1082" t="s">
        <v>1184</v>
      </c>
      <c r="C81" s="1083"/>
      <c r="D81" s="1083"/>
      <c r="E81" s="1083"/>
      <c r="F81" s="1084"/>
      <c r="G81" s="1186">
        <v>0.5</v>
      </c>
      <c r="H81" s="1187"/>
      <c r="I81" s="1085">
        <v>0.5</v>
      </c>
      <c r="J81" s="1086"/>
      <c r="K81" s="561"/>
      <c r="L81" s="1031" t="s">
        <v>1185</v>
      </c>
      <c r="M81" s="1032"/>
      <c r="N81" s="1032"/>
      <c r="O81" s="1032"/>
      <c r="P81" s="1033"/>
      <c r="Q81" s="1089">
        <v>5</v>
      </c>
      <c r="R81" s="1090"/>
      <c r="S81" s="1085">
        <v>5</v>
      </c>
      <c r="T81" s="1086"/>
    </row>
    <row r="82" spans="2:24" ht="17.25" customHeight="1">
      <c r="B82" s="1082" t="s">
        <v>1186</v>
      </c>
      <c r="C82" s="1083"/>
      <c r="D82" s="1083"/>
      <c r="E82" s="1083"/>
      <c r="F82" s="1084"/>
      <c r="G82" s="1186">
        <v>2</v>
      </c>
      <c r="H82" s="1187"/>
      <c r="I82" s="1085">
        <v>1</v>
      </c>
      <c r="J82" s="1086"/>
      <c r="K82" s="561"/>
      <c r="L82" s="1031" t="s">
        <v>1187</v>
      </c>
      <c r="M82" s="1032"/>
      <c r="N82" s="1032"/>
      <c r="O82" s="1032"/>
      <c r="P82" s="1033"/>
      <c r="Q82" s="1089">
        <v>19</v>
      </c>
      <c r="R82" s="1090"/>
      <c r="S82" s="1085">
        <v>11</v>
      </c>
      <c r="T82" s="1086"/>
    </row>
    <row r="83" spans="2:24" ht="17.25" customHeight="1">
      <c r="B83" s="1082" t="s">
        <v>1188</v>
      </c>
      <c r="C83" s="1083"/>
      <c r="D83" s="1083"/>
      <c r="E83" s="1083"/>
      <c r="F83" s="1084"/>
      <c r="G83" s="1186">
        <v>2</v>
      </c>
      <c r="H83" s="1187"/>
      <c r="I83" s="1085">
        <v>2</v>
      </c>
      <c r="J83" s="1086"/>
      <c r="K83" s="561"/>
      <c r="L83" s="1031" t="s">
        <v>1189</v>
      </c>
      <c r="M83" s="1032"/>
      <c r="N83" s="1032"/>
      <c r="O83" s="1032"/>
      <c r="P83" s="1033"/>
      <c r="Q83" s="1089">
        <v>4</v>
      </c>
      <c r="R83" s="1090"/>
      <c r="S83" s="1085">
        <v>4</v>
      </c>
      <c r="T83" s="1086"/>
    </row>
    <row r="84" spans="2:24" ht="17.25" customHeight="1">
      <c r="B84" s="1082" t="s">
        <v>1190</v>
      </c>
      <c r="C84" s="1083"/>
      <c r="D84" s="1083"/>
      <c r="E84" s="1083"/>
      <c r="F84" s="1084"/>
      <c r="G84" s="1186">
        <v>4</v>
      </c>
      <c r="H84" s="1187"/>
      <c r="I84" s="1085">
        <v>9</v>
      </c>
      <c r="J84" s="1086"/>
      <c r="K84" s="561"/>
      <c r="L84" s="1031"/>
      <c r="M84" s="1032"/>
      <c r="N84" s="1032"/>
      <c r="O84" s="1032"/>
      <c r="P84" s="1033"/>
      <c r="Q84" s="1089"/>
      <c r="R84" s="1090"/>
      <c r="S84" s="1085"/>
      <c r="T84" s="1086"/>
    </row>
    <row r="85" spans="2:24" ht="17.25" customHeight="1">
      <c r="B85" s="1082" t="s">
        <v>1191</v>
      </c>
      <c r="C85" s="1083"/>
      <c r="D85" s="1083"/>
      <c r="E85" s="1083"/>
      <c r="F85" s="1084"/>
      <c r="G85" s="1186">
        <v>2</v>
      </c>
      <c r="H85" s="1187"/>
      <c r="I85" s="1085">
        <v>2</v>
      </c>
      <c r="J85" s="1086"/>
      <c r="K85" s="561"/>
      <c r="L85" s="1031"/>
      <c r="M85" s="1032"/>
      <c r="N85" s="1032"/>
      <c r="O85" s="1032"/>
      <c r="P85" s="1033"/>
      <c r="Q85" s="1089"/>
      <c r="R85" s="1090"/>
      <c r="S85" s="1085"/>
      <c r="T85" s="1086"/>
    </row>
    <row r="86" spans="2:24" ht="17.25" customHeight="1">
      <c r="B86" s="1082" t="s">
        <v>1192</v>
      </c>
      <c r="C86" s="1083"/>
      <c r="D86" s="1083"/>
      <c r="E86" s="1083"/>
      <c r="F86" s="1084"/>
      <c r="G86" s="1186">
        <v>3</v>
      </c>
      <c r="H86" s="1187"/>
      <c r="I86" s="1085">
        <v>2</v>
      </c>
      <c r="J86" s="1086"/>
      <c r="K86" s="561"/>
      <c r="L86" s="1031"/>
      <c r="M86" s="1032"/>
      <c r="N86" s="1032"/>
      <c r="O86" s="1032"/>
      <c r="P86" s="1033"/>
      <c r="Q86" s="1089"/>
      <c r="R86" s="1090"/>
      <c r="S86" s="1085"/>
      <c r="T86" s="1086"/>
      <c r="U86" s="561"/>
      <c r="V86" s="561"/>
      <c r="W86" s="561"/>
      <c r="X86" s="561"/>
    </row>
    <row r="87" spans="2:24" ht="17.25" customHeight="1">
      <c r="B87" s="1082" t="s">
        <v>1193</v>
      </c>
      <c r="C87" s="1083"/>
      <c r="D87" s="1083"/>
      <c r="E87" s="1083"/>
      <c r="F87" s="1084"/>
      <c r="G87" s="1186">
        <v>1.5</v>
      </c>
      <c r="H87" s="1187"/>
      <c r="I87" s="1085">
        <v>1</v>
      </c>
      <c r="J87" s="1086"/>
      <c r="K87" s="561"/>
      <c r="L87" s="1031"/>
      <c r="M87" s="1032"/>
      <c r="N87" s="1032"/>
      <c r="O87" s="1032"/>
      <c r="P87" s="1033"/>
      <c r="Q87" s="1089"/>
      <c r="R87" s="1090"/>
      <c r="S87" s="1085"/>
      <c r="T87" s="1086"/>
      <c r="U87" s="561"/>
      <c r="V87" s="561"/>
      <c r="W87" s="561"/>
      <c r="X87" s="561"/>
    </row>
    <row r="88" spans="2:24" ht="17.25" customHeight="1">
      <c r="B88" s="1082" t="s">
        <v>1194</v>
      </c>
      <c r="C88" s="1083"/>
      <c r="D88" s="1083"/>
      <c r="E88" s="1083"/>
      <c r="F88" s="1084"/>
      <c r="G88" s="1186">
        <v>0.5</v>
      </c>
      <c r="H88" s="1187"/>
      <c r="I88" s="1085">
        <v>0.5</v>
      </c>
      <c r="J88" s="1086"/>
      <c r="K88" s="561"/>
      <c r="L88" s="1031"/>
      <c r="M88" s="1032"/>
      <c r="N88" s="1032"/>
      <c r="O88" s="1032"/>
      <c r="P88" s="1033"/>
      <c r="Q88" s="1089"/>
      <c r="R88" s="1090"/>
      <c r="S88" s="1085"/>
      <c r="T88" s="1086"/>
      <c r="U88" s="561"/>
      <c r="V88" s="561"/>
      <c r="W88" s="561"/>
      <c r="X88" s="561"/>
    </row>
    <row r="89" spans="2:24" ht="17.25" customHeight="1" thickBot="1">
      <c r="B89" s="1191" t="s">
        <v>1195</v>
      </c>
      <c r="C89" s="1192"/>
      <c r="D89" s="1192"/>
      <c r="E89" s="1192"/>
      <c r="F89" s="1193"/>
      <c r="G89" s="1087">
        <v>0.5</v>
      </c>
      <c r="H89" s="1088"/>
      <c r="I89" s="1091">
        <v>0.5</v>
      </c>
      <c r="J89" s="1092"/>
      <c r="K89" s="561"/>
      <c r="L89" s="1093"/>
      <c r="M89" s="1094"/>
      <c r="N89" s="1094"/>
      <c r="O89" s="1094"/>
      <c r="P89" s="1095"/>
      <c r="Q89" s="1096"/>
      <c r="R89" s="1097"/>
      <c r="S89" s="1091"/>
      <c r="T89" s="1092"/>
      <c r="U89" s="561"/>
      <c r="V89" s="561"/>
      <c r="W89" s="561"/>
      <c r="X89" s="561"/>
    </row>
    <row r="90" spans="2:24" ht="17.25" customHeight="1" thickBot="1">
      <c r="B90" s="1191" t="s">
        <v>1196</v>
      </c>
      <c r="C90" s="1192"/>
      <c r="D90" s="1192"/>
      <c r="E90" s="1192"/>
      <c r="F90" s="1193"/>
      <c r="G90" s="1087">
        <v>1</v>
      </c>
      <c r="H90" s="1088"/>
      <c r="I90" s="1091">
        <v>0.5</v>
      </c>
      <c r="J90" s="1092"/>
      <c r="K90" s="561"/>
      <c r="L90" s="1093"/>
      <c r="M90" s="1094"/>
      <c r="N90" s="1094"/>
      <c r="O90" s="1094"/>
      <c r="P90" s="1095"/>
      <c r="Q90" s="1096"/>
      <c r="R90" s="1097"/>
      <c r="S90" s="1091"/>
      <c r="T90" s="1092"/>
    </row>
    <row r="91" spans="2:24" ht="17.25" customHeight="1">
      <c r="B91" s="1082" t="s">
        <v>1197</v>
      </c>
      <c r="C91" s="1083"/>
      <c r="D91" s="1083"/>
      <c r="E91" s="1083"/>
      <c r="F91" s="1084"/>
      <c r="G91" s="1186">
        <v>1</v>
      </c>
      <c r="H91" s="1187"/>
      <c r="I91" s="1085">
        <v>0.5</v>
      </c>
      <c r="J91" s="1086"/>
      <c r="K91" s="561"/>
      <c r="L91" s="1031"/>
      <c r="M91" s="1032"/>
      <c r="N91" s="1032"/>
      <c r="O91" s="1032"/>
      <c r="P91" s="1033"/>
      <c r="Q91" s="1089"/>
      <c r="R91" s="1090"/>
      <c r="S91" s="1085"/>
      <c r="T91" s="1086"/>
    </row>
    <row r="92" spans="2:24" ht="17.25" customHeight="1" thickBot="1">
      <c r="B92" s="1191" t="s">
        <v>1198</v>
      </c>
      <c r="C92" s="1192"/>
      <c r="D92" s="1192"/>
      <c r="E92" s="1192"/>
      <c r="F92" s="1193"/>
      <c r="G92" s="1087">
        <v>1</v>
      </c>
      <c r="H92" s="1088"/>
      <c r="I92" s="1091">
        <v>0</v>
      </c>
      <c r="J92" s="1092"/>
      <c r="K92" s="561"/>
      <c r="L92" s="1093"/>
      <c r="M92" s="1094"/>
      <c r="N92" s="1094"/>
      <c r="O92" s="1094"/>
      <c r="P92" s="1095"/>
      <c r="Q92" s="1096"/>
      <c r="R92" s="1097"/>
      <c r="S92" s="1091"/>
      <c r="T92" s="1092"/>
    </row>
    <row r="93" spans="2:24" ht="17.25" customHeight="1" thickBot="1">
      <c r="B93" s="1191" t="s">
        <v>1199</v>
      </c>
      <c r="C93" s="1192"/>
      <c r="D93" s="1192"/>
      <c r="E93" s="1192"/>
      <c r="F93" s="1193"/>
      <c r="G93" s="1087">
        <v>2.5</v>
      </c>
      <c r="H93" s="1088"/>
      <c r="I93" s="1091">
        <v>2.5</v>
      </c>
      <c r="J93" s="1092"/>
      <c r="K93" s="561"/>
      <c r="L93" s="1093"/>
      <c r="M93" s="1094"/>
      <c r="N93" s="1094"/>
      <c r="O93" s="1094"/>
      <c r="P93" s="1095"/>
      <c r="Q93" s="1096"/>
      <c r="R93" s="1097"/>
      <c r="S93" s="1091"/>
      <c r="T93" s="1092"/>
    </row>
    <row r="94" spans="2:24" ht="17.25" customHeight="1"/>
    <row r="95" spans="2:24" ht="17.25" customHeight="1">
      <c r="B95" s="875" t="s">
        <v>210</v>
      </c>
      <c r="C95" s="875"/>
      <c r="D95" s="875"/>
      <c r="E95" s="875"/>
      <c r="F95" s="875"/>
      <c r="G95" s="875"/>
      <c r="H95" s="875"/>
    </row>
    <row r="96" spans="2:24" ht="17.25" customHeight="1" thickBot="1">
      <c r="B96" s="2"/>
      <c r="C96" s="2"/>
      <c r="D96" s="2"/>
      <c r="E96" s="2"/>
      <c r="F96" s="2"/>
      <c r="G96" s="2"/>
    </row>
    <row r="97" spans="2:19" ht="17.25" customHeight="1">
      <c r="B97" s="732" t="s">
        <v>22</v>
      </c>
      <c r="C97" s="732" t="s">
        <v>211</v>
      </c>
      <c r="D97" s="732" t="s">
        <v>212</v>
      </c>
      <c r="E97" s="732" t="s">
        <v>213</v>
      </c>
      <c r="F97" s="732" t="s">
        <v>214</v>
      </c>
      <c r="G97" s="732" t="s">
        <v>213</v>
      </c>
      <c r="H97" s="732" t="s">
        <v>391</v>
      </c>
      <c r="I97" s="726" t="s">
        <v>213</v>
      </c>
      <c r="J97" s="992" t="s">
        <v>217</v>
      </c>
      <c r="K97" s="994"/>
      <c r="L97" s="992" t="s">
        <v>218</v>
      </c>
      <c r="M97" s="994"/>
      <c r="N97" s="992" t="s">
        <v>219</v>
      </c>
      <c r="O97" s="994"/>
      <c r="P97" s="992" t="s">
        <v>220</v>
      </c>
      <c r="Q97" s="994"/>
      <c r="R97" s="992" t="s">
        <v>221</v>
      </c>
      <c r="S97" s="994"/>
    </row>
    <row r="98" spans="2:19" ht="17.25" customHeight="1">
      <c r="B98" s="733"/>
      <c r="C98" s="733"/>
      <c r="D98" s="733"/>
      <c r="E98" s="733"/>
      <c r="F98" s="733"/>
      <c r="G98" s="733"/>
      <c r="H98" s="733"/>
      <c r="I98" s="729"/>
      <c r="J98" s="995" t="s">
        <v>215</v>
      </c>
      <c r="K98" s="997" t="s">
        <v>216</v>
      </c>
      <c r="L98" s="995" t="s">
        <v>215</v>
      </c>
      <c r="M98" s="997" t="s">
        <v>216</v>
      </c>
      <c r="N98" s="995" t="s">
        <v>215</v>
      </c>
      <c r="O98" s="997" t="s">
        <v>216</v>
      </c>
      <c r="P98" s="995" t="s">
        <v>215</v>
      </c>
      <c r="Q98" s="997" t="s">
        <v>216</v>
      </c>
      <c r="R98" s="995" t="s">
        <v>215</v>
      </c>
      <c r="S98" s="997" t="s">
        <v>216</v>
      </c>
    </row>
    <row r="99" spans="2:19" ht="17.25" customHeight="1">
      <c r="B99" s="733"/>
      <c r="C99" s="733"/>
      <c r="D99" s="733"/>
      <c r="E99" s="733"/>
      <c r="F99" s="733"/>
      <c r="G99" s="733"/>
      <c r="H99" s="733"/>
      <c r="I99" s="729"/>
      <c r="J99" s="995"/>
      <c r="K99" s="997"/>
      <c r="L99" s="995"/>
      <c r="M99" s="997"/>
      <c r="N99" s="995"/>
      <c r="O99" s="997"/>
      <c r="P99" s="995"/>
      <c r="Q99" s="997"/>
      <c r="R99" s="995"/>
      <c r="S99" s="997"/>
    </row>
    <row r="100" spans="2:19" ht="17.25" customHeight="1" thickBot="1">
      <c r="B100" s="1025"/>
      <c r="C100" s="733"/>
      <c r="D100" s="1025"/>
      <c r="E100" s="1025"/>
      <c r="F100" s="1025"/>
      <c r="G100" s="1025"/>
      <c r="H100" s="1025"/>
      <c r="I100" s="945"/>
      <c r="J100" s="1041"/>
      <c r="K100" s="1040"/>
      <c r="L100" s="1041"/>
      <c r="M100" s="1040"/>
      <c r="N100" s="1041"/>
      <c r="O100" s="1040"/>
      <c r="P100" s="1041"/>
      <c r="Q100" s="1040"/>
      <c r="R100" s="1041"/>
      <c r="S100" s="1040"/>
    </row>
    <row r="101" spans="2:19" ht="17.25" customHeight="1">
      <c r="B101" s="440">
        <v>42988</v>
      </c>
      <c r="C101" s="324">
        <v>1341</v>
      </c>
      <c r="D101" s="325">
        <v>507</v>
      </c>
      <c r="E101" s="324">
        <v>3</v>
      </c>
      <c r="F101" s="324">
        <v>606</v>
      </c>
      <c r="G101" s="324">
        <v>0</v>
      </c>
      <c r="H101" s="324">
        <v>228</v>
      </c>
      <c r="I101" s="326">
        <v>0</v>
      </c>
      <c r="J101" s="327">
        <v>4</v>
      </c>
      <c r="K101" s="328">
        <v>126</v>
      </c>
      <c r="L101" s="327">
        <v>4</v>
      </c>
      <c r="M101" s="328">
        <v>131</v>
      </c>
      <c r="N101" s="327">
        <v>4</v>
      </c>
      <c r="O101" s="328">
        <v>129</v>
      </c>
      <c r="P101" s="327">
        <v>4</v>
      </c>
      <c r="Q101" s="328">
        <v>121</v>
      </c>
      <c r="R101" s="327">
        <v>4</v>
      </c>
      <c r="S101" s="329">
        <v>131</v>
      </c>
    </row>
    <row r="102" spans="2:19" ht="17.25" customHeight="1" thickBot="1">
      <c r="B102" s="441">
        <v>43251</v>
      </c>
      <c r="C102" s="330">
        <v>1330</v>
      </c>
      <c r="D102" s="331">
        <v>506</v>
      </c>
      <c r="E102" s="332">
        <v>3</v>
      </c>
      <c r="F102" s="332">
        <v>603</v>
      </c>
      <c r="G102" s="332">
        <v>0</v>
      </c>
      <c r="H102" s="332">
        <v>221</v>
      </c>
      <c r="I102" s="333">
        <v>0</v>
      </c>
      <c r="J102" s="334">
        <v>4</v>
      </c>
      <c r="K102" s="335">
        <v>129</v>
      </c>
      <c r="L102" s="334">
        <v>4</v>
      </c>
      <c r="M102" s="335">
        <v>126</v>
      </c>
      <c r="N102" s="334">
        <v>4</v>
      </c>
      <c r="O102" s="335">
        <v>130</v>
      </c>
      <c r="P102" s="334">
        <v>4</v>
      </c>
      <c r="Q102" s="335">
        <v>121</v>
      </c>
      <c r="R102" s="334">
        <v>4</v>
      </c>
      <c r="S102" s="336">
        <v>132</v>
      </c>
    </row>
    <row r="103" spans="2:19" ht="17.25" customHeight="1">
      <c r="B103" s="442">
        <v>43353</v>
      </c>
      <c r="C103" s="330">
        <f t="shared" ref="C103:C106" si="0">SUM(D103,F103,H103)</f>
        <v>1370</v>
      </c>
      <c r="D103" s="337">
        <v>506</v>
      </c>
      <c r="E103" s="330">
        <v>2</v>
      </c>
      <c r="F103" s="330">
        <v>652</v>
      </c>
      <c r="G103" s="330">
        <v>1</v>
      </c>
      <c r="H103" s="330">
        <v>212</v>
      </c>
      <c r="I103" s="338">
        <v>0</v>
      </c>
      <c r="J103" s="339">
        <v>4</v>
      </c>
      <c r="K103" s="340">
        <v>129</v>
      </c>
      <c r="L103" s="339">
        <v>4</v>
      </c>
      <c r="M103" s="340">
        <v>130</v>
      </c>
      <c r="N103" s="339">
        <v>4</v>
      </c>
      <c r="O103" s="340">
        <v>126</v>
      </c>
      <c r="P103" s="339">
        <v>4</v>
      </c>
      <c r="Q103" s="340">
        <v>121</v>
      </c>
      <c r="R103" s="339">
        <v>5</v>
      </c>
      <c r="S103" s="341">
        <v>157</v>
      </c>
    </row>
    <row r="104" spans="2:19" ht="17.25" customHeight="1" thickBot="1">
      <c r="B104" s="441">
        <v>43616</v>
      </c>
      <c r="C104" s="330">
        <f t="shared" si="0"/>
        <v>1343</v>
      </c>
      <c r="D104" s="342">
        <v>494</v>
      </c>
      <c r="E104" s="343">
        <v>2</v>
      </c>
      <c r="F104" s="343">
        <v>643</v>
      </c>
      <c r="G104" s="343">
        <v>1</v>
      </c>
      <c r="H104" s="343">
        <v>206</v>
      </c>
      <c r="I104" s="344">
        <v>0</v>
      </c>
      <c r="J104" s="339">
        <v>4</v>
      </c>
      <c r="K104" s="340">
        <v>127</v>
      </c>
      <c r="L104" s="339">
        <v>4</v>
      </c>
      <c r="M104" s="340">
        <v>126</v>
      </c>
      <c r="N104" s="339">
        <v>4</v>
      </c>
      <c r="O104" s="340">
        <v>123</v>
      </c>
      <c r="P104" s="339">
        <v>4</v>
      </c>
      <c r="Q104" s="340">
        <v>118</v>
      </c>
      <c r="R104" s="339">
        <v>5</v>
      </c>
      <c r="S104" s="341">
        <v>152</v>
      </c>
    </row>
    <row r="105" spans="2:19" ht="17.25" customHeight="1" thickBot="1">
      <c r="B105" s="441">
        <v>43718</v>
      </c>
      <c r="C105" s="330">
        <f t="shared" si="0"/>
        <v>1382</v>
      </c>
      <c r="D105" s="342">
        <v>512</v>
      </c>
      <c r="E105" s="343">
        <v>1</v>
      </c>
      <c r="F105" s="343">
        <v>687</v>
      </c>
      <c r="G105" s="343">
        <v>0</v>
      </c>
      <c r="H105" s="343">
        <v>183</v>
      </c>
      <c r="I105" s="344">
        <v>0</v>
      </c>
      <c r="J105" s="339">
        <v>4</v>
      </c>
      <c r="K105" s="340">
        <v>131</v>
      </c>
      <c r="L105" s="339">
        <v>4</v>
      </c>
      <c r="M105" s="340">
        <v>123</v>
      </c>
      <c r="N105" s="339">
        <v>4</v>
      </c>
      <c r="O105" s="340">
        <v>134</v>
      </c>
      <c r="P105" s="339">
        <v>4</v>
      </c>
      <c r="Q105" s="340">
        <v>124</v>
      </c>
      <c r="R105" s="339">
        <v>5</v>
      </c>
      <c r="S105" s="341">
        <v>147</v>
      </c>
    </row>
    <row r="106" spans="2:19" ht="17.25" customHeight="1" thickBot="1">
      <c r="B106" s="441">
        <v>43982</v>
      </c>
      <c r="C106" s="345">
        <f t="shared" si="0"/>
        <v>1378</v>
      </c>
      <c r="D106" s="346">
        <v>513</v>
      </c>
      <c r="E106" s="345">
        <v>1</v>
      </c>
      <c r="F106" s="345">
        <v>686</v>
      </c>
      <c r="G106" s="345">
        <v>0</v>
      </c>
      <c r="H106" s="345">
        <v>179</v>
      </c>
      <c r="I106" s="347">
        <v>0</v>
      </c>
      <c r="J106" s="348">
        <v>4</v>
      </c>
      <c r="K106" s="349">
        <v>129</v>
      </c>
      <c r="L106" s="348">
        <v>4</v>
      </c>
      <c r="M106" s="349">
        <v>122</v>
      </c>
      <c r="N106" s="348">
        <v>4</v>
      </c>
      <c r="O106" s="349">
        <v>138</v>
      </c>
      <c r="P106" s="348">
        <v>4</v>
      </c>
      <c r="Q106" s="349">
        <v>124</v>
      </c>
      <c r="R106" s="348">
        <v>5</v>
      </c>
      <c r="S106" s="350">
        <v>146</v>
      </c>
    </row>
    <row r="107" spans="2:19" ht="17.25" customHeight="1" thickBot="1">
      <c r="B107" s="6"/>
      <c r="C107" s="51"/>
      <c r="D107" s="51"/>
      <c r="E107" s="51"/>
      <c r="F107" s="51"/>
      <c r="G107" s="51"/>
      <c r="H107" s="51"/>
      <c r="I107" s="51"/>
      <c r="J107" s="51"/>
      <c r="K107" s="51"/>
      <c r="L107" s="51"/>
      <c r="M107" s="51"/>
      <c r="N107" s="51"/>
      <c r="O107" s="51"/>
      <c r="P107" s="51"/>
      <c r="Q107" s="51"/>
      <c r="R107" s="51"/>
      <c r="S107" s="52"/>
    </row>
    <row r="108" spans="2:19" ht="17.25" customHeight="1">
      <c r="B108" s="992" t="s">
        <v>222</v>
      </c>
      <c r="C108" s="994"/>
      <c r="D108" s="992" t="s">
        <v>223</v>
      </c>
      <c r="E108" s="994"/>
      <c r="F108" s="992" t="s">
        <v>224</v>
      </c>
      <c r="G108" s="994"/>
      <c r="H108" s="992" t="s">
        <v>225</v>
      </c>
      <c r="I108" s="994"/>
      <c r="J108" s="992" t="s">
        <v>226</v>
      </c>
      <c r="K108" s="994"/>
      <c r="L108" s="992" t="s">
        <v>227</v>
      </c>
      <c r="M108" s="994"/>
      <c r="N108" s="992" t="s">
        <v>228</v>
      </c>
      <c r="O108" s="1106"/>
      <c r="P108" s="992" t="s">
        <v>23</v>
      </c>
      <c r="Q108" s="993"/>
      <c r="R108" s="993"/>
      <c r="S108" s="994"/>
    </row>
    <row r="109" spans="2:19" ht="17.25" customHeight="1">
      <c r="B109" s="995" t="s">
        <v>215</v>
      </c>
      <c r="C109" s="997" t="s">
        <v>216</v>
      </c>
      <c r="D109" s="995" t="s">
        <v>215</v>
      </c>
      <c r="E109" s="997" t="s">
        <v>216</v>
      </c>
      <c r="F109" s="995" t="s">
        <v>215</v>
      </c>
      <c r="G109" s="997" t="s">
        <v>216</v>
      </c>
      <c r="H109" s="995" t="s">
        <v>215</v>
      </c>
      <c r="I109" s="997" t="s">
        <v>216</v>
      </c>
      <c r="J109" s="995" t="s">
        <v>215</v>
      </c>
      <c r="K109" s="997" t="s">
        <v>216</v>
      </c>
      <c r="L109" s="995" t="s">
        <v>215</v>
      </c>
      <c r="M109" s="997" t="s">
        <v>216</v>
      </c>
      <c r="N109" s="995" t="s">
        <v>215</v>
      </c>
      <c r="O109" s="1107" t="s">
        <v>216</v>
      </c>
      <c r="P109" s="995"/>
      <c r="Q109" s="996"/>
      <c r="R109" s="996"/>
      <c r="S109" s="997"/>
    </row>
    <row r="110" spans="2:19" ht="17.25" customHeight="1">
      <c r="B110" s="1041"/>
      <c r="C110" s="1040"/>
      <c r="D110" s="1041"/>
      <c r="E110" s="1040"/>
      <c r="F110" s="1041"/>
      <c r="G110" s="1040"/>
      <c r="H110" s="1041"/>
      <c r="I110" s="1040"/>
      <c r="J110" s="1041"/>
      <c r="K110" s="1040"/>
      <c r="L110" s="1041"/>
      <c r="M110" s="1040"/>
      <c r="N110" s="1041"/>
      <c r="O110" s="1506"/>
      <c r="P110" s="995" t="s">
        <v>153</v>
      </c>
      <c r="Q110" s="996" t="s">
        <v>472</v>
      </c>
      <c r="R110" s="996" t="s">
        <v>169</v>
      </c>
      <c r="S110" s="997" t="s">
        <v>170</v>
      </c>
    </row>
    <row r="111" spans="2:19" ht="17.25" customHeight="1" thickBot="1">
      <c r="B111" s="1041"/>
      <c r="C111" s="1040"/>
      <c r="D111" s="1041"/>
      <c r="E111" s="1040"/>
      <c r="F111" s="1041"/>
      <c r="G111" s="1040"/>
      <c r="H111" s="1041"/>
      <c r="I111" s="1040"/>
      <c r="J111" s="1041"/>
      <c r="K111" s="1040"/>
      <c r="L111" s="1041"/>
      <c r="M111" s="1040"/>
      <c r="N111" s="1041"/>
      <c r="O111" s="1506"/>
      <c r="P111" s="1041"/>
      <c r="Q111" s="1042"/>
      <c r="R111" s="1042"/>
      <c r="S111" s="1040"/>
    </row>
    <row r="112" spans="2:19" ht="17.25" customHeight="1">
      <c r="B112" s="104">
        <v>5</v>
      </c>
      <c r="C112" s="105">
        <v>143</v>
      </c>
      <c r="D112" s="106">
        <v>4</v>
      </c>
      <c r="E112" s="107">
        <v>125</v>
      </c>
      <c r="F112" s="106">
        <v>4</v>
      </c>
      <c r="G112" s="107">
        <v>107</v>
      </c>
      <c r="H112" s="106">
        <v>4</v>
      </c>
      <c r="I112" s="107">
        <v>100</v>
      </c>
      <c r="J112" s="106">
        <v>2</v>
      </c>
      <c r="K112" s="107">
        <v>54</v>
      </c>
      <c r="L112" s="106">
        <v>3</v>
      </c>
      <c r="M112" s="107">
        <v>86</v>
      </c>
      <c r="N112" s="106">
        <v>3</v>
      </c>
      <c r="O112" s="107">
        <v>88</v>
      </c>
      <c r="P112" s="108">
        <v>1</v>
      </c>
      <c r="Q112" s="109">
        <v>1</v>
      </c>
      <c r="R112" s="110">
        <v>1</v>
      </c>
      <c r="S112" s="111">
        <v>1</v>
      </c>
    </row>
    <row r="113" spans="2:24" ht="17.25" customHeight="1">
      <c r="B113" s="112">
        <v>5</v>
      </c>
      <c r="C113" s="113">
        <v>141</v>
      </c>
      <c r="D113" s="114">
        <v>4</v>
      </c>
      <c r="E113" s="115">
        <v>121</v>
      </c>
      <c r="F113" s="114">
        <v>4</v>
      </c>
      <c r="G113" s="115">
        <v>101</v>
      </c>
      <c r="H113" s="114">
        <v>4</v>
      </c>
      <c r="I113" s="115">
        <v>103</v>
      </c>
      <c r="J113" s="114">
        <v>2</v>
      </c>
      <c r="K113" s="115">
        <v>49</v>
      </c>
      <c r="L113" s="114">
        <v>3</v>
      </c>
      <c r="M113" s="115">
        <v>85</v>
      </c>
      <c r="N113" s="114">
        <v>3</v>
      </c>
      <c r="O113" s="115">
        <v>87</v>
      </c>
      <c r="P113" s="116">
        <v>1</v>
      </c>
      <c r="Q113" s="117">
        <v>1</v>
      </c>
      <c r="R113" s="118">
        <v>1</v>
      </c>
      <c r="S113" s="119">
        <v>1</v>
      </c>
    </row>
    <row r="114" spans="2:24" ht="17.25" customHeight="1">
      <c r="B114" s="417">
        <v>4</v>
      </c>
      <c r="C114" s="121">
        <v>128</v>
      </c>
      <c r="D114" s="122">
        <v>5</v>
      </c>
      <c r="E114" s="123">
        <v>143</v>
      </c>
      <c r="F114" s="122">
        <v>4</v>
      </c>
      <c r="G114" s="123">
        <v>125</v>
      </c>
      <c r="H114" s="122">
        <v>3</v>
      </c>
      <c r="I114" s="123">
        <v>99</v>
      </c>
      <c r="J114" s="122">
        <v>3</v>
      </c>
      <c r="K114" s="123">
        <v>79</v>
      </c>
      <c r="L114" s="122">
        <v>2</v>
      </c>
      <c r="M114" s="123">
        <v>49</v>
      </c>
      <c r="N114" s="122">
        <v>3</v>
      </c>
      <c r="O114" s="123">
        <v>82</v>
      </c>
      <c r="P114" s="116">
        <v>1</v>
      </c>
      <c r="Q114" s="124">
        <v>1</v>
      </c>
      <c r="R114" s="125">
        <v>1</v>
      </c>
      <c r="S114" s="126">
        <v>1</v>
      </c>
    </row>
    <row r="115" spans="2:24" ht="17.25" customHeight="1">
      <c r="B115" s="417">
        <v>5</v>
      </c>
      <c r="C115" s="127">
        <v>152</v>
      </c>
      <c r="D115" s="122">
        <v>4</v>
      </c>
      <c r="E115" s="123">
        <v>128</v>
      </c>
      <c r="F115" s="122">
        <v>5</v>
      </c>
      <c r="G115" s="123">
        <v>138</v>
      </c>
      <c r="H115" s="122">
        <v>4</v>
      </c>
      <c r="I115" s="123">
        <v>122</v>
      </c>
      <c r="J115" s="122">
        <v>2</v>
      </c>
      <c r="K115" s="123">
        <v>63</v>
      </c>
      <c r="L115" s="122">
        <v>3</v>
      </c>
      <c r="M115" s="123">
        <v>71</v>
      </c>
      <c r="N115" s="122">
        <v>2</v>
      </c>
      <c r="O115" s="123">
        <v>49</v>
      </c>
      <c r="P115" s="116">
        <v>1</v>
      </c>
      <c r="Q115" s="124">
        <v>1</v>
      </c>
      <c r="R115" s="125">
        <v>1</v>
      </c>
      <c r="S115" s="126">
        <v>1</v>
      </c>
    </row>
    <row r="116" spans="2:24" s="25" customFormat="1" ht="17.25" customHeight="1">
      <c r="B116" s="128">
        <v>5</v>
      </c>
      <c r="C116" s="127">
        <v>151</v>
      </c>
      <c r="D116" s="129">
        <v>4</v>
      </c>
      <c r="E116" s="130">
        <v>128</v>
      </c>
      <c r="F116" s="129">
        <v>5</v>
      </c>
      <c r="G116" s="130">
        <v>138</v>
      </c>
      <c r="H116" s="129">
        <v>4</v>
      </c>
      <c r="I116" s="130">
        <v>123</v>
      </c>
      <c r="J116" s="129">
        <v>2</v>
      </c>
      <c r="K116" s="130">
        <v>61</v>
      </c>
      <c r="L116" s="129">
        <v>3</v>
      </c>
      <c r="M116" s="130">
        <v>69</v>
      </c>
      <c r="N116" s="129">
        <v>2</v>
      </c>
      <c r="O116" s="130">
        <v>49</v>
      </c>
      <c r="P116" s="116">
        <v>1</v>
      </c>
      <c r="Q116" s="124">
        <v>1</v>
      </c>
      <c r="R116" s="125">
        <v>1</v>
      </c>
      <c r="S116" s="126">
        <v>1</v>
      </c>
      <c r="T116"/>
      <c r="U116"/>
      <c r="V116"/>
      <c r="W116"/>
      <c r="X116"/>
    </row>
    <row r="117" spans="2:24" ht="17.25" customHeight="1" thickBot="1">
      <c r="B117" s="131"/>
      <c r="C117" s="132"/>
      <c r="D117" s="133"/>
      <c r="E117" s="134"/>
      <c r="F117" s="133"/>
      <c r="G117" s="134"/>
      <c r="H117" s="133"/>
      <c r="I117" s="134"/>
      <c r="J117" s="133"/>
      <c r="K117" s="134"/>
      <c r="L117" s="133"/>
      <c r="M117" s="134"/>
      <c r="N117" s="133"/>
      <c r="O117" s="134"/>
      <c r="P117" s="135" t="e">
        <f t="shared" ref="P117" si="1">AVERAGE(Q117:S117)</f>
        <v>#DIV/0!</v>
      </c>
      <c r="Q117" s="136"/>
      <c r="R117" s="136"/>
      <c r="S117" s="137"/>
    </row>
    <row r="118" spans="2:24" ht="17.25" customHeight="1">
      <c r="B118" s="6"/>
      <c r="C118" s="7"/>
      <c r="D118" s="7"/>
      <c r="E118" s="7"/>
      <c r="F118" s="7"/>
      <c r="G118" s="7"/>
      <c r="H118" s="7"/>
      <c r="I118" s="7"/>
      <c r="J118" s="7"/>
      <c r="K118" s="7"/>
      <c r="L118" s="7"/>
      <c r="M118" s="7"/>
      <c r="N118" s="7"/>
      <c r="O118" s="7"/>
      <c r="P118" s="7"/>
      <c r="Q118" s="7"/>
      <c r="R118" s="7"/>
      <c r="S118" s="8"/>
    </row>
    <row r="119" spans="2:24" ht="17.25" customHeight="1">
      <c r="B119" s="1143" t="s">
        <v>1056</v>
      </c>
      <c r="C119" s="1143"/>
      <c r="D119" s="1143"/>
      <c r="E119" s="1143"/>
      <c r="F119" s="1143"/>
      <c r="G119" s="1143"/>
      <c r="H119" s="1143"/>
      <c r="I119" s="1143"/>
      <c r="J119" s="1143"/>
      <c r="K119" s="1143"/>
      <c r="L119" s="1143"/>
      <c r="M119" s="1143"/>
      <c r="N119" s="1143"/>
      <c r="O119" s="1143"/>
      <c r="P119" s="1143"/>
      <c r="Q119" s="1143"/>
      <c r="R119" s="1143"/>
      <c r="S119" s="19"/>
    </row>
    <row r="120" spans="2:24" ht="17.25" customHeight="1">
      <c r="B120" s="26"/>
      <c r="C120" s="26"/>
      <c r="D120" s="26"/>
      <c r="E120" s="26"/>
      <c r="F120" s="26"/>
      <c r="G120" s="26"/>
      <c r="H120" s="26"/>
      <c r="I120" s="25"/>
      <c r="J120" s="25"/>
      <c r="K120" s="25"/>
      <c r="L120" s="25"/>
      <c r="M120" s="25"/>
      <c r="N120" s="25"/>
      <c r="O120" s="25"/>
      <c r="P120" s="25"/>
      <c r="Q120" s="25"/>
      <c r="R120" s="25"/>
      <c r="S120" s="27"/>
      <c r="T120" s="25"/>
      <c r="U120" s="25"/>
      <c r="V120" s="25"/>
      <c r="W120" s="25"/>
      <c r="X120" s="25"/>
    </row>
    <row r="121" spans="2:24" ht="17.25" customHeight="1" thickBot="1">
      <c r="B121" s="1124" t="s">
        <v>804</v>
      </c>
      <c r="C121" s="1124"/>
      <c r="D121" s="1124"/>
      <c r="E121" s="1124"/>
      <c r="F121" s="1124"/>
      <c r="G121" s="26"/>
      <c r="H121" s="26"/>
      <c r="I121" s="26"/>
      <c r="J121" s="26"/>
      <c r="K121" s="26"/>
      <c r="L121" s="26"/>
      <c r="M121" s="26"/>
      <c r="N121" s="26"/>
      <c r="O121" s="26"/>
      <c r="P121" s="26"/>
      <c r="Q121" s="26"/>
      <c r="R121" s="26"/>
      <c r="S121" s="26"/>
      <c r="T121" s="19"/>
    </row>
    <row r="122" spans="2:24" ht="17.25" customHeight="1">
      <c r="B122" s="1108" t="s">
        <v>1112</v>
      </c>
      <c r="C122" s="1109"/>
      <c r="D122" s="1109"/>
      <c r="E122" s="1109"/>
      <c r="F122" s="1109"/>
      <c r="G122" s="1109"/>
      <c r="H122" s="1109"/>
      <c r="I122" s="1109"/>
      <c r="J122" s="1109"/>
      <c r="K122" s="1109"/>
      <c r="L122" s="1109"/>
      <c r="M122" s="1109"/>
      <c r="N122" s="1109"/>
      <c r="O122" s="1109"/>
      <c r="P122" s="1109"/>
      <c r="Q122" s="1109"/>
      <c r="R122" s="1110"/>
      <c r="S122" s="8"/>
    </row>
    <row r="123" spans="2:24" ht="17.25" customHeight="1">
      <c r="B123" s="1111"/>
      <c r="C123" s="1112"/>
      <c r="D123" s="1112"/>
      <c r="E123" s="1112"/>
      <c r="F123" s="1112"/>
      <c r="G123" s="1112"/>
      <c r="H123" s="1112"/>
      <c r="I123" s="1112"/>
      <c r="J123" s="1112"/>
      <c r="K123" s="1112"/>
      <c r="L123" s="1112"/>
      <c r="M123" s="1112"/>
      <c r="N123" s="1112"/>
      <c r="O123" s="1112"/>
      <c r="P123" s="1112"/>
      <c r="Q123" s="1112"/>
      <c r="R123" s="1113"/>
      <c r="S123" s="8"/>
    </row>
    <row r="124" spans="2:24" ht="17.25" customHeight="1">
      <c r="B124" s="1111"/>
      <c r="C124" s="1112"/>
      <c r="D124" s="1112"/>
      <c r="E124" s="1112"/>
      <c r="F124" s="1112"/>
      <c r="G124" s="1112"/>
      <c r="H124" s="1112"/>
      <c r="I124" s="1112"/>
      <c r="J124" s="1112"/>
      <c r="K124" s="1112"/>
      <c r="L124" s="1112"/>
      <c r="M124" s="1112"/>
      <c r="N124" s="1112"/>
      <c r="O124" s="1112"/>
      <c r="P124" s="1112"/>
      <c r="Q124" s="1112"/>
      <c r="R124" s="1113"/>
      <c r="S124" s="8"/>
    </row>
    <row r="125" spans="2:24" ht="17.25" customHeight="1">
      <c r="B125" s="1111"/>
      <c r="C125" s="1112"/>
      <c r="D125" s="1112"/>
      <c r="E125" s="1112"/>
      <c r="F125" s="1112"/>
      <c r="G125" s="1112"/>
      <c r="H125" s="1112"/>
      <c r="I125" s="1112"/>
      <c r="J125" s="1112"/>
      <c r="K125" s="1112"/>
      <c r="L125" s="1112"/>
      <c r="M125" s="1112"/>
      <c r="N125" s="1112"/>
      <c r="O125" s="1112"/>
      <c r="P125" s="1112"/>
      <c r="Q125" s="1112"/>
      <c r="R125" s="1113"/>
      <c r="S125" s="8"/>
    </row>
    <row r="126" spans="2:24" ht="17.25" customHeight="1">
      <c r="B126" s="1111"/>
      <c r="C126" s="1112"/>
      <c r="D126" s="1112"/>
      <c r="E126" s="1112"/>
      <c r="F126" s="1112"/>
      <c r="G126" s="1112"/>
      <c r="H126" s="1112"/>
      <c r="I126" s="1112"/>
      <c r="J126" s="1112"/>
      <c r="K126" s="1112"/>
      <c r="L126" s="1112"/>
      <c r="M126" s="1112"/>
      <c r="N126" s="1112"/>
      <c r="O126" s="1112"/>
      <c r="P126" s="1112"/>
      <c r="Q126" s="1112"/>
      <c r="R126" s="1113"/>
      <c r="S126" s="8"/>
    </row>
    <row r="127" spans="2:24" ht="17.25" customHeight="1">
      <c r="B127" s="1111"/>
      <c r="C127" s="1112"/>
      <c r="D127" s="1112"/>
      <c r="E127" s="1112"/>
      <c r="F127" s="1112"/>
      <c r="G127" s="1112"/>
      <c r="H127" s="1112"/>
      <c r="I127" s="1112"/>
      <c r="J127" s="1112"/>
      <c r="K127" s="1112"/>
      <c r="L127" s="1112"/>
      <c r="M127" s="1112"/>
      <c r="N127" s="1112"/>
      <c r="O127" s="1112"/>
      <c r="P127" s="1112"/>
      <c r="Q127" s="1112"/>
      <c r="R127" s="1113"/>
      <c r="S127" s="8"/>
    </row>
    <row r="128" spans="2:24" ht="17.25" customHeight="1" thickBot="1">
      <c r="B128" s="1114"/>
      <c r="C128" s="1115"/>
      <c r="D128" s="1115"/>
      <c r="E128" s="1115"/>
      <c r="F128" s="1115"/>
      <c r="G128" s="1115"/>
      <c r="H128" s="1115"/>
      <c r="I128" s="1115"/>
      <c r="J128" s="1115"/>
      <c r="K128" s="1115"/>
      <c r="L128" s="1115"/>
      <c r="M128" s="1115"/>
      <c r="N128" s="1115"/>
      <c r="O128" s="1115"/>
      <c r="P128" s="1115"/>
      <c r="Q128" s="1115"/>
      <c r="R128" s="1116"/>
      <c r="S128" s="8"/>
    </row>
    <row r="129" spans="2:20" ht="17.25" customHeight="1">
      <c r="B129" s="6"/>
      <c r="C129" s="7"/>
      <c r="D129" s="7"/>
      <c r="E129" s="7"/>
      <c r="F129" s="7"/>
      <c r="G129" s="7"/>
      <c r="H129" s="7"/>
      <c r="I129" s="7"/>
      <c r="J129" s="7"/>
      <c r="K129" s="7"/>
      <c r="L129" s="7"/>
      <c r="M129" s="7"/>
      <c r="N129" s="7"/>
      <c r="O129" s="7"/>
      <c r="P129" s="7"/>
      <c r="Q129" s="7"/>
      <c r="R129" s="7"/>
      <c r="S129" s="7"/>
    </row>
    <row r="130" spans="2:20" ht="17.25" customHeight="1" thickBot="1">
      <c r="B130" s="1124" t="s">
        <v>805</v>
      </c>
      <c r="C130" s="1124"/>
      <c r="D130" s="1124"/>
      <c r="E130" s="1124"/>
      <c r="F130" s="1124"/>
      <c r="G130" s="7"/>
      <c r="H130" s="7"/>
      <c r="I130" s="7"/>
      <c r="J130" s="7"/>
      <c r="K130" s="7"/>
      <c r="L130" s="7"/>
      <c r="M130" s="7"/>
      <c r="N130" s="7"/>
      <c r="O130" s="7"/>
      <c r="P130" s="7"/>
      <c r="Q130" s="7"/>
      <c r="R130" s="7"/>
      <c r="S130" s="7"/>
      <c r="T130" s="15"/>
    </row>
    <row r="131" spans="2:20" ht="17.25" customHeight="1">
      <c r="B131" s="1108" t="s">
        <v>1113</v>
      </c>
      <c r="C131" s="1109"/>
      <c r="D131" s="1109"/>
      <c r="E131" s="1109"/>
      <c r="F131" s="1109"/>
      <c r="G131" s="1109"/>
      <c r="H131" s="1109"/>
      <c r="I131" s="1109"/>
      <c r="J131" s="1109"/>
      <c r="K131" s="1109"/>
      <c r="L131" s="1109"/>
      <c r="M131" s="1109"/>
      <c r="N131" s="1109"/>
      <c r="O131" s="1109"/>
      <c r="P131" s="1109"/>
      <c r="Q131" s="1109"/>
      <c r="R131" s="1110"/>
      <c r="S131" s="8"/>
    </row>
    <row r="132" spans="2:20" ht="17.25" customHeight="1">
      <c r="B132" s="1111"/>
      <c r="C132" s="1112"/>
      <c r="D132" s="1112"/>
      <c r="E132" s="1112"/>
      <c r="F132" s="1112"/>
      <c r="G132" s="1112"/>
      <c r="H132" s="1112"/>
      <c r="I132" s="1112"/>
      <c r="J132" s="1112"/>
      <c r="K132" s="1112"/>
      <c r="L132" s="1112"/>
      <c r="M132" s="1112"/>
      <c r="N132" s="1112"/>
      <c r="O132" s="1112"/>
      <c r="P132" s="1112"/>
      <c r="Q132" s="1112"/>
      <c r="R132" s="1113"/>
      <c r="S132" s="8"/>
    </row>
    <row r="133" spans="2:20" ht="17.25" customHeight="1">
      <c r="B133" s="1111"/>
      <c r="C133" s="1112"/>
      <c r="D133" s="1112"/>
      <c r="E133" s="1112"/>
      <c r="F133" s="1112"/>
      <c r="G133" s="1112"/>
      <c r="H133" s="1112"/>
      <c r="I133" s="1112"/>
      <c r="J133" s="1112"/>
      <c r="K133" s="1112"/>
      <c r="L133" s="1112"/>
      <c r="M133" s="1112"/>
      <c r="N133" s="1112"/>
      <c r="O133" s="1112"/>
      <c r="P133" s="1112"/>
      <c r="Q133" s="1112"/>
      <c r="R133" s="1113"/>
      <c r="S133" s="8"/>
    </row>
    <row r="134" spans="2:20" ht="17.25" customHeight="1">
      <c r="B134" s="1111"/>
      <c r="C134" s="1112"/>
      <c r="D134" s="1112"/>
      <c r="E134" s="1112"/>
      <c r="F134" s="1112"/>
      <c r="G134" s="1112"/>
      <c r="H134" s="1112"/>
      <c r="I134" s="1112"/>
      <c r="J134" s="1112"/>
      <c r="K134" s="1112"/>
      <c r="L134" s="1112"/>
      <c r="M134" s="1112"/>
      <c r="N134" s="1112"/>
      <c r="O134" s="1112"/>
      <c r="P134" s="1112"/>
      <c r="Q134" s="1112"/>
      <c r="R134" s="1113"/>
      <c r="S134" s="8"/>
    </row>
    <row r="135" spans="2:20" ht="17.25" customHeight="1">
      <c r="B135" s="1111"/>
      <c r="C135" s="1112"/>
      <c r="D135" s="1112"/>
      <c r="E135" s="1112"/>
      <c r="F135" s="1112"/>
      <c r="G135" s="1112"/>
      <c r="H135" s="1112"/>
      <c r="I135" s="1112"/>
      <c r="J135" s="1112"/>
      <c r="K135" s="1112"/>
      <c r="L135" s="1112"/>
      <c r="M135" s="1112"/>
      <c r="N135" s="1112"/>
      <c r="O135" s="1112"/>
      <c r="P135" s="1112"/>
      <c r="Q135" s="1112"/>
      <c r="R135" s="1113"/>
      <c r="S135" s="8"/>
    </row>
    <row r="136" spans="2:20" ht="17.25" customHeight="1">
      <c r="B136" s="1111"/>
      <c r="C136" s="1112"/>
      <c r="D136" s="1112"/>
      <c r="E136" s="1112"/>
      <c r="F136" s="1112"/>
      <c r="G136" s="1112"/>
      <c r="H136" s="1112"/>
      <c r="I136" s="1112"/>
      <c r="J136" s="1112"/>
      <c r="K136" s="1112"/>
      <c r="L136" s="1112"/>
      <c r="M136" s="1112"/>
      <c r="N136" s="1112"/>
      <c r="O136" s="1112"/>
      <c r="P136" s="1112"/>
      <c r="Q136" s="1112"/>
      <c r="R136" s="1113"/>
      <c r="S136" s="8"/>
    </row>
    <row r="137" spans="2:20" ht="17.25" customHeight="1" thickBot="1">
      <c r="B137" s="1114"/>
      <c r="C137" s="1115"/>
      <c r="D137" s="1115"/>
      <c r="E137" s="1115"/>
      <c r="F137" s="1115"/>
      <c r="G137" s="1115"/>
      <c r="H137" s="1115"/>
      <c r="I137" s="1115"/>
      <c r="J137" s="1115"/>
      <c r="K137" s="1115"/>
      <c r="L137" s="1115"/>
      <c r="M137" s="1115"/>
      <c r="N137" s="1115"/>
      <c r="O137" s="1115"/>
      <c r="P137" s="1115"/>
      <c r="Q137" s="1115"/>
      <c r="R137" s="1116"/>
      <c r="S137" s="8"/>
    </row>
    <row r="138" spans="2:20" ht="17.25" customHeight="1">
      <c r="B138" s="6"/>
      <c r="C138" s="7"/>
      <c r="D138" s="7"/>
      <c r="E138" s="7"/>
      <c r="F138" s="7"/>
      <c r="G138" s="7"/>
      <c r="H138" s="7"/>
      <c r="I138" s="7"/>
      <c r="J138" s="7"/>
      <c r="K138" s="7"/>
      <c r="L138" s="7"/>
      <c r="M138" s="7"/>
      <c r="N138" s="7"/>
      <c r="O138" s="7"/>
      <c r="P138" s="7"/>
      <c r="Q138" s="7"/>
      <c r="R138" s="7"/>
      <c r="S138" s="8"/>
    </row>
    <row r="139" spans="2:20" ht="17.25" customHeight="1" thickBot="1">
      <c r="B139" s="1124" t="s">
        <v>806</v>
      </c>
      <c r="C139" s="1124"/>
      <c r="D139" s="1124"/>
      <c r="E139" s="1124"/>
      <c r="F139" s="1124"/>
      <c r="G139" s="15"/>
      <c r="H139" s="15"/>
      <c r="I139" s="15"/>
      <c r="J139" s="15"/>
      <c r="K139" s="15"/>
      <c r="L139" s="15"/>
      <c r="M139" s="15"/>
      <c r="N139" s="15"/>
      <c r="O139" s="15"/>
      <c r="P139" s="15"/>
      <c r="Q139" s="15"/>
      <c r="R139" s="15"/>
      <c r="S139" s="15"/>
      <c r="T139" s="15"/>
    </row>
    <row r="140" spans="2:20" ht="17.25" customHeight="1">
      <c r="B140" s="1108" t="s">
        <v>1114</v>
      </c>
      <c r="C140" s="1109"/>
      <c r="D140" s="1109"/>
      <c r="E140" s="1109"/>
      <c r="F140" s="1109"/>
      <c r="G140" s="1109"/>
      <c r="H140" s="1109"/>
      <c r="I140" s="1109"/>
      <c r="J140" s="1109"/>
      <c r="K140" s="1109"/>
      <c r="L140" s="1109"/>
      <c r="M140" s="1109"/>
      <c r="N140" s="1109"/>
      <c r="O140" s="1109"/>
      <c r="P140" s="1109"/>
      <c r="Q140" s="1109"/>
      <c r="R140" s="1110"/>
      <c r="S140" s="8"/>
    </row>
    <row r="141" spans="2:20" ht="17.25" customHeight="1">
      <c r="B141" s="1111"/>
      <c r="C141" s="1112"/>
      <c r="D141" s="1112"/>
      <c r="E141" s="1112"/>
      <c r="F141" s="1112"/>
      <c r="G141" s="1112"/>
      <c r="H141" s="1112"/>
      <c r="I141" s="1112"/>
      <c r="J141" s="1112"/>
      <c r="K141" s="1112"/>
      <c r="L141" s="1112"/>
      <c r="M141" s="1112"/>
      <c r="N141" s="1112"/>
      <c r="O141" s="1112"/>
      <c r="P141" s="1112"/>
      <c r="Q141" s="1112"/>
      <c r="R141" s="1113"/>
      <c r="S141" s="8"/>
    </row>
    <row r="142" spans="2:20" ht="17.25" customHeight="1">
      <c r="B142" s="1111"/>
      <c r="C142" s="1112"/>
      <c r="D142" s="1112"/>
      <c r="E142" s="1112"/>
      <c r="F142" s="1112"/>
      <c r="G142" s="1112"/>
      <c r="H142" s="1112"/>
      <c r="I142" s="1112"/>
      <c r="J142" s="1112"/>
      <c r="K142" s="1112"/>
      <c r="L142" s="1112"/>
      <c r="M142" s="1112"/>
      <c r="N142" s="1112"/>
      <c r="O142" s="1112"/>
      <c r="P142" s="1112"/>
      <c r="Q142" s="1112"/>
      <c r="R142" s="1113"/>
      <c r="S142" s="8"/>
    </row>
    <row r="143" spans="2:20" ht="17.25" customHeight="1">
      <c r="B143" s="1111"/>
      <c r="C143" s="1112"/>
      <c r="D143" s="1112"/>
      <c r="E143" s="1112"/>
      <c r="F143" s="1112"/>
      <c r="G143" s="1112"/>
      <c r="H143" s="1112"/>
      <c r="I143" s="1112"/>
      <c r="J143" s="1112"/>
      <c r="K143" s="1112"/>
      <c r="L143" s="1112"/>
      <c r="M143" s="1112"/>
      <c r="N143" s="1112"/>
      <c r="O143" s="1112"/>
      <c r="P143" s="1112"/>
      <c r="Q143" s="1112"/>
      <c r="R143" s="1113"/>
      <c r="S143" s="8"/>
    </row>
    <row r="144" spans="2:20" ht="17.25" customHeight="1">
      <c r="B144" s="1111"/>
      <c r="C144" s="1112"/>
      <c r="D144" s="1112"/>
      <c r="E144" s="1112"/>
      <c r="F144" s="1112"/>
      <c r="G144" s="1112"/>
      <c r="H144" s="1112"/>
      <c r="I144" s="1112"/>
      <c r="J144" s="1112"/>
      <c r="K144" s="1112"/>
      <c r="L144" s="1112"/>
      <c r="M144" s="1112"/>
      <c r="N144" s="1112"/>
      <c r="O144" s="1112"/>
      <c r="P144" s="1112"/>
      <c r="Q144" s="1112"/>
      <c r="R144" s="1113"/>
      <c r="S144" s="8"/>
    </row>
    <row r="145" spans="2:19" ht="17.25" customHeight="1">
      <c r="B145" s="1111"/>
      <c r="C145" s="1112"/>
      <c r="D145" s="1112"/>
      <c r="E145" s="1112"/>
      <c r="F145" s="1112"/>
      <c r="G145" s="1112"/>
      <c r="H145" s="1112"/>
      <c r="I145" s="1112"/>
      <c r="J145" s="1112"/>
      <c r="K145" s="1112"/>
      <c r="L145" s="1112"/>
      <c r="M145" s="1112"/>
      <c r="N145" s="1112"/>
      <c r="O145" s="1112"/>
      <c r="P145" s="1112"/>
      <c r="Q145" s="1112"/>
      <c r="R145" s="1113"/>
      <c r="S145" s="8"/>
    </row>
    <row r="146" spans="2:19" ht="17.25" customHeight="1" thickBot="1">
      <c r="B146" s="1114"/>
      <c r="C146" s="1115"/>
      <c r="D146" s="1115"/>
      <c r="E146" s="1115"/>
      <c r="F146" s="1115"/>
      <c r="G146" s="1115"/>
      <c r="H146" s="1115"/>
      <c r="I146" s="1115"/>
      <c r="J146" s="1115"/>
      <c r="K146" s="1115"/>
      <c r="L146" s="1115"/>
      <c r="M146" s="1115"/>
      <c r="N146" s="1115"/>
      <c r="O146" s="1115"/>
      <c r="P146" s="1115"/>
      <c r="Q146" s="1115"/>
      <c r="R146" s="1116"/>
      <c r="S146" s="8"/>
    </row>
    <row r="147" spans="2:19" ht="17.25" customHeight="1">
      <c r="B147" s="6"/>
      <c r="C147" s="7"/>
      <c r="D147" s="7"/>
      <c r="E147" s="7"/>
      <c r="F147" s="7"/>
      <c r="G147" s="7"/>
      <c r="H147" s="7"/>
      <c r="K147" s="7"/>
      <c r="L147" s="7"/>
      <c r="M147" s="7"/>
      <c r="N147" s="7"/>
      <c r="O147" s="7"/>
      <c r="P147" s="7"/>
      <c r="Q147" s="7"/>
      <c r="R147" s="7"/>
      <c r="S147" s="8"/>
    </row>
    <row r="148" spans="2:19" ht="17.25" customHeight="1">
      <c r="B148" s="875" t="s">
        <v>1057</v>
      </c>
      <c r="C148" s="875"/>
      <c r="D148" s="875"/>
      <c r="E148" s="875"/>
      <c r="F148" s="875"/>
      <c r="G148" s="875"/>
      <c r="H148" s="875"/>
      <c r="I148" s="875"/>
      <c r="J148" s="875"/>
      <c r="K148" s="875"/>
      <c r="L148" s="875"/>
    </row>
    <row r="149" spans="2:19" ht="17.25" customHeight="1">
      <c r="B149" s="2"/>
      <c r="C149" s="2"/>
      <c r="D149" s="2"/>
      <c r="E149" s="2"/>
      <c r="F149" s="2"/>
      <c r="G149" s="2"/>
      <c r="H149" s="2"/>
      <c r="I149" s="2"/>
      <c r="J149" s="2"/>
    </row>
    <row r="150" spans="2:19" ht="17.25" customHeight="1" thickBot="1">
      <c r="B150" s="710" t="s">
        <v>238</v>
      </c>
      <c r="C150" s="710"/>
      <c r="D150" s="710"/>
      <c r="E150" s="710"/>
    </row>
    <row r="151" spans="2:19" ht="17.25" customHeight="1">
      <c r="B151" s="732" t="s">
        <v>229</v>
      </c>
      <c r="C151" s="727" t="s">
        <v>24</v>
      </c>
      <c r="D151" s="732" t="s">
        <v>25</v>
      </c>
      <c r="E151" s="1118" t="s">
        <v>26</v>
      </c>
      <c r="F151" s="732" t="s">
        <v>27</v>
      </c>
      <c r="G151" s="727" t="s">
        <v>28</v>
      </c>
      <c r="H151" s="1122" t="s">
        <v>29</v>
      </c>
      <c r="I151" s="727" t="s">
        <v>30</v>
      </c>
      <c r="J151" s="732" t="s">
        <v>31</v>
      </c>
      <c r="K151" s="732" t="s">
        <v>669</v>
      </c>
      <c r="L151" s="732" t="s">
        <v>670</v>
      </c>
      <c r="M151" s="732" t="s">
        <v>32</v>
      </c>
      <c r="N151" s="1118" t="s">
        <v>672</v>
      </c>
      <c r="O151" s="1141" t="s">
        <v>474</v>
      </c>
      <c r="P151" s="1142"/>
    </row>
    <row r="152" spans="2:19" ht="17.25" customHeight="1">
      <c r="B152" s="733"/>
      <c r="C152" s="730"/>
      <c r="D152" s="733"/>
      <c r="E152" s="1119"/>
      <c r="F152" s="733"/>
      <c r="G152" s="730"/>
      <c r="H152" s="1123"/>
      <c r="I152" s="730"/>
      <c r="J152" s="733"/>
      <c r="K152" s="733"/>
      <c r="L152" s="733"/>
      <c r="M152" s="733"/>
      <c r="N152" s="1119"/>
      <c r="O152" s="1120" t="s">
        <v>671</v>
      </c>
      <c r="P152" s="1038" t="s">
        <v>807</v>
      </c>
    </row>
    <row r="153" spans="2:19" ht="17.25" customHeight="1">
      <c r="B153" s="733"/>
      <c r="C153" s="730"/>
      <c r="D153" s="733"/>
      <c r="E153" s="1119"/>
      <c r="F153" s="733"/>
      <c r="G153" s="730"/>
      <c r="H153" s="1123"/>
      <c r="I153" s="730"/>
      <c r="J153" s="733"/>
      <c r="K153" s="733"/>
      <c r="L153" s="733"/>
      <c r="M153" s="733"/>
      <c r="N153" s="1119"/>
      <c r="O153" s="1121"/>
      <c r="P153" s="1039"/>
    </row>
    <row r="154" spans="2:19" ht="17.25" customHeight="1">
      <c r="B154" s="733"/>
      <c r="C154" s="730"/>
      <c r="D154" s="733"/>
      <c r="E154" s="1119"/>
      <c r="F154" s="733"/>
      <c r="G154" s="730"/>
      <c r="H154" s="1123"/>
      <c r="I154" s="730"/>
      <c r="J154" s="733"/>
      <c r="K154" s="733"/>
      <c r="L154" s="733"/>
      <c r="M154" s="733"/>
      <c r="N154" s="1119"/>
      <c r="O154" s="1121"/>
      <c r="P154" s="1039"/>
    </row>
    <row r="155" spans="2:19" ht="17.25" customHeight="1">
      <c r="B155" s="733"/>
      <c r="C155" s="730"/>
      <c r="D155" s="733"/>
      <c r="E155" s="1119"/>
      <c r="F155" s="733"/>
      <c r="G155" s="730"/>
      <c r="H155" s="1123"/>
      <c r="I155" s="730"/>
      <c r="J155" s="733"/>
      <c r="K155" s="733"/>
      <c r="L155" s="733"/>
      <c r="M155" s="733"/>
      <c r="N155" s="1119"/>
      <c r="O155" s="1121"/>
      <c r="P155" s="1039"/>
    </row>
    <row r="156" spans="2:19" ht="17.25" customHeight="1">
      <c r="B156" s="733"/>
      <c r="C156" s="730"/>
      <c r="D156" s="733"/>
      <c r="E156" s="1119"/>
      <c r="F156" s="733"/>
      <c r="G156" s="730"/>
      <c r="H156" s="1123"/>
      <c r="I156" s="730"/>
      <c r="J156" s="733"/>
      <c r="K156" s="733"/>
      <c r="L156" s="733"/>
      <c r="M156" s="733"/>
      <c r="N156" s="1119"/>
      <c r="O156" s="1121"/>
      <c r="P156" s="1039"/>
    </row>
    <row r="157" spans="2:19" ht="17.25" customHeight="1">
      <c r="B157" s="733"/>
      <c r="C157" s="730"/>
      <c r="D157" s="733"/>
      <c r="E157" s="1119"/>
      <c r="F157" s="733"/>
      <c r="G157" s="730"/>
      <c r="H157" s="1123"/>
      <c r="I157" s="730"/>
      <c r="J157" s="733"/>
      <c r="K157" s="733"/>
      <c r="L157" s="733"/>
      <c r="M157" s="733"/>
      <c r="N157" s="1119"/>
      <c r="O157" s="1121"/>
      <c r="P157" s="1039"/>
    </row>
    <row r="158" spans="2:19" ht="17.25" customHeight="1">
      <c r="B158" s="733"/>
      <c r="C158" s="730"/>
      <c r="D158" s="733"/>
      <c r="E158" s="1119"/>
      <c r="F158" s="733"/>
      <c r="G158" s="730"/>
      <c r="H158" s="1123"/>
      <c r="I158" s="730"/>
      <c r="J158" s="733"/>
      <c r="K158" s="733"/>
      <c r="L158" s="733"/>
      <c r="M158" s="733"/>
      <c r="N158" s="1119"/>
      <c r="O158" s="1121"/>
      <c r="P158" s="1039"/>
    </row>
    <row r="159" spans="2:19" ht="17.25" customHeight="1" thickBot="1">
      <c r="B159" s="733"/>
      <c r="C159" s="730"/>
      <c r="D159" s="733"/>
      <c r="E159" s="1119"/>
      <c r="F159" s="733"/>
      <c r="G159" s="730"/>
      <c r="H159" s="1123"/>
      <c r="I159" s="730"/>
      <c r="J159" s="733"/>
      <c r="K159" s="733"/>
      <c r="L159" s="733"/>
      <c r="M159" s="733"/>
      <c r="N159" s="1119"/>
      <c r="O159" s="1121"/>
      <c r="P159" s="1039"/>
    </row>
    <row r="160" spans="2:19" ht="17.25" customHeight="1">
      <c r="B160" s="385" t="s">
        <v>899</v>
      </c>
      <c r="C160" s="321">
        <v>3</v>
      </c>
      <c r="D160" s="218">
        <v>4</v>
      </c>
      <c r="E160" s="154">
        <v>1</v>
      </c>
      <c r="F160" s="218">
        <v>2</v>
      </c>
      <c r="G160" s="154">
        <v>7</v>
      </c>
      <c r="H160" s="218">
        <v>4</v>
      </c>
      <c r="I160" s="154">
        <v>7</v>
      </c>
      <c r="J160" s="218">
        <v>1</v>
      </c>
      <c r="K160" s="154">
        <v>0</v>
      </c>
      <c r="L160" s="218">
        <v>0</v>
      </c>
      <c r="M160" s="154">
        <v>0</v>
      </c>
      <c r="N160" s="218">
        <v>0</v>
      </c>
      <c r="O160" s="143">
        <v>0</v>
      </c>
      <c r="P160" s="144">
        <v>0</v>
      </c>
    </row>
    <row r="161" spans="2:16" ht="17.25" customHeight="1">
      <c r="B161" s="387" t="s">
        <v>1059</v>
      </c>
      <c r="C161" s="322">
        <v>2</v>
      </c>
      <c r="D161" s="158">
        <v>1</v>
      </c>
      <c r="E161" s="157">
        <v>13</v>
      </c>
      <c r="F161" s="158">
        <v>7</v>
      </c>
      <c r="G161" s="157">
        <v>1</v>
      </c>
      <c r="H161" s="158">
        <v>9</v>
      </c>
      <c r="I161" s="157">
        <v>2</v>
      </c>
      <c r="J161" s="158">
        <v>0</v>
      </c>
      <c r="K161" s="157">
        <v>0</v>
      </c>
      <c r="L161" s="158">
        <v>0</v>
      </c>
      <c r="M161" s="157">
        <v>1</v>
      </c>
      <c r="N161" s="158">
        <v>1</v>
      </c>
      <c r="O161" s="148">
        <v>1</v>
      </c>
      <c r="P161" s="149">
        <v>0</v>
      </c>
    </row>
    <row r="162" spans="2:16" ht="17.25" customHeight="1" thickBot="1">
      <c r="B162" s="386" t="s">
        <v>1058</v>
      </c>
      <c r="C162" s="323">
        <v>3</v>
      </c>
      <c r="D162" s="162">
        <v>2</v>
      </c>
      <c r="E162" s="415">
        <v>3</v>
      </c>
      <c r="F162" s="162">
        <v>3</v>
      </c>
      <c r="G162" s="415">
        <v>2</v>
      </c>
      <c r="H162" s="162">
        <v>5</v>
      </c>
      <c r="I162" s="415">
        <v>2</v>
      </c>
      <c r="J162" s="162">
        <v>1</v>
      </c>
      <c r="K162" s="415">
        <v>1</v>
      </c>
      <c r="L162" s="162">
        <v>0</v>
      </c>
      <c r="M162" s="415">
        <v>3</v>
      </c>
      <c r="N162" s="162">
        <v>0</v>
      </c>
      <c r="O162" s="159">
        <v>0</v>
      </c>
      <c r="P162" s="219">
        <v>0</v>
      </c>
    </row>
    <row r="163" spans="2:16" ht="17.25" customHeight="1">
      <c r="B163" s="40"/>
      <c r="C163" s="40"/>
      <c r="D163" s="40"/>
      <c r="E163" s="40"/>
      <c r="F163" s="40"/>
      <c r="G163" s="40"/>
      <c r="H163" s="40"/>
      <c r="I163" s="40"/>
      <c r="J163" s="40"/>
      <c r="K163" s="41"/>
      <c r="L163" s="41"/>
      <c r="M163" s="41"/>
      <c r="N163" s="41"/>
      <c r="O163" s="41"/>
      <c r="P163" s="40"/>
    </row>
    <row r="164" spans="2:16" ht="17.25" customHeight="1" thickBot="1">
      <c r="B164" s="710" t="s">
        <v>239</v>
      </c>
      <c r="C164" s="710"/>
      <c r="D164" s="710"/>
      <c r="E164" s="710"/>
      <c r="F164" s="40"/>
      <c r="G164" s="40"/>
      <c r="H164" s="40"/>
      <c r="I164" s="40"/>
      <c r="J164" s="40"/>
      <c r="K164" s="40"/>
      <c r="L164" s="40"/>
      <c r="M164" s="40"/>
      <c r="N164" s="40"/>
      <c r="O164" s="40"/>
      <c r="P164" s="40"/>
    </row>
    <row r="165" spans="2:16" ht="17.25" customHeight="1">
      <c r="B165" s="732" t="s">
        <v>229</v>
      </c>
      <c r="C165" s="732" t="s">
        <v>484</v>
      </c>
      <c r="D165" s="732" t="s">
        <v>485</v>
      </c>
      <c r="E165" s="1122" t="s">
        <v>35</v>
      </c>
      <c r="F165" s="732" t="s">
        <v>486</v>
      </c>
      <c r="G165" s="732" t="s">
        <v>487</v>
      </c>
      <c r="H165" s="1122" t="s">
        <v>36</v>
      </c>
      <c r="I165" s="732" t="s">
        <v>488</v>
      </c>
      <c r="J165" s="732" t="s">
        <v>489</v>
      </c>
      <c r="K165" s="732" t="s">
        <v>673</v>
      </c>
      <c r="L165" s="732" t="s">
        <v>674</v>
      </c>
      <c r="M165" s="1122" t="s">
        <v>37</v>
      </c>
      <c r="N165" s="1122" t="s">
        <v>1013</v>
      </c>
      <c r="O165" s="1122" t="s">
        <v>774</v>
      </c>
      <c r="P165" s="40"/>
    </row>
    <row r="166" spans="2:16" ht="17.25" customHeight="1">
      <c r="B166" s="733"/>
      <c r="C166" s="733"/>
      <c r="D166" s="733"/>
      <c r="E166" s="1123"/>
      <c r="F166" s="733"/>
      <c r="G166" s="733"/>
      <c r="H166" s="1123"/>
      <c r="I166" s="733"/>
      <c r="J166" s="733"/>
      <c r="K166" s="733"/>
      <c r="L166" s="733"/>
      <c r="M166" s="1123"/>
      <c r="N166" s="1123"/>
      <c r="O166" s="1123"/>
      <c r="P166" s="40"/>
    </row>
    <row r="167" spans="2:16" ht="17.25" customHeight="1">
      <c r="B167" s="733"/>
      <c r="C167" s="733"/>
      <c r="D167" s="733"/>
      <c r="E167" s="1123"/>
      <c r="F167" s="733"/>
      <c r="G167" s="733"/>
      <c r="H167" s="1123"/>
      <c r="I167" s="733"/>
      <c r="J167" s="733"/>
      <c r="K167" s="733"/>
      <c r="L167" s="733"/>
      <c r="M167" s="1123"/>
      <c r="N167" s="1123"/>
      <c r="O167" s="1123"/>
      <c r="P167" s="40"/>
    </row>
    <row r="168" spans="2:16" ht="17.25" customHeight="1">
      <c r="B168" s="733"/>
      <c r="C168" s="733"/>
      <c r="D168" s="733"/>
      <c r="E168" s="1123"/>
      <c r="F168" s="733"/>
      <c r="G168" s="733"/>
      <c r="H168" s="1123"/>
      <c r="I168" s="733"/>
      <c r="J168" s="733"/>
      <c r="K168" s="733"/>
      <c r="L168" s="733"/>
      <c r="M168" s="1123"/>
      <c r="N168" s="1123"/>
      <c r="O168" s="1123"/>
      <c r="P168" s="40"/>
    </row>
    <row r="169" spans="2:16" ht="17.25" customHeight="1">
      <c r="B169" s="733"/>
      <c r="C169" s="733"/>
      <c r="D169" s="733"/>
      <c r="E169" s="1123"/>
      <c r="F169" s="733"/>
      <c r="G169" s="733"/>
      <c r="H169" s="1123"/>
      <c r="I169" s="733"/>
      <c r="J169" s="733"/>
      <c r="K169" s="733"/>
      <c r="L169" s="733"/>
      <c r="M169" s="1123"/>
      <c r="N169" s="1123"/>
      <c r="O169" s="1123"/>
      <c r="P169" s="40"/>
    </row>
    <row r="170" spans="2:16" ht="17.25" customHeight="1">
      <c r="B170" s="733"/>
      <c r="C170" s="733"/>
      <c r="D170" s="733"/>
      <c r="E170" s="1123"/>
      <c r="F170" s="733"/>
      <c r="G170" s="733"/>
      <c r="H170" s="1123"/>
      <c r="I170" s="733"/>
      <c r="J170" s="733"/>
      <c r="K170" s="733"/>
      <c r="L170" s="733"/>
      <c r="M170" s="1123"/>
      <c r="N170" s="1123"/>
      <c r="O170" s="1123"/>
      <c r="P170" s="40"/>
    </row>
    <row r="171" spans="2:16" ht="17.25" customHeight="1">
      <c r="B171" s="733"/>
      <c r="C171" s="733"/>
      <c r="D171" s="733"/>
      <c r="E171" s="1123"/>
      <c r="F171" s="733"/>
      <c r="G171" s="733"/>
      <c r="H171" s="1123"/>
      <c r="I171" s="733"/>
      <c r="J171" s="733"/>
      <c r="K171" s="733"/>
      <c r="L171" s="733"/>
      <c r="M171" s="1123"/>
      <c r="N171" s="1123"/>
      <c r="O171" s="1123"/>
      <c r="P171" s="40"/>
    </row>
    <row r="172" spans="2:16" ht="17.25" customHeight="1">
      <c r="B172" s="733"/>
      <c r="C172" s="733"/>
      <c r="D172" s="733"/>
      <c r="E172" s="1123"/>
      <c r="F172" s="733"/>
      <c r="G172" s="733"/>
      <c r="H172" s="1123"/>
      <c r="I172" s="733"/>
      <c r="J172" s="733"/>
      <c r="K172" s="733"/>
      <c r="L172" s="733"/>
      <c r="M172" s="1123"/>
      <c r="N172" s="1123"/>
      <c r="O172" s="1123"/>
      <c r="P172" s="40"/>
    </row>
    <row r="173" spans="2:16" ht="17.25" customHeight="1">
      <c r="B173" s="733"/>
      <c r="C173" s="733"/>
      <c r="D173" s="733"/>
      <c r="E173" s="1123"/>
      <c r="F173" s="733"/>
      <c r="G173" s="733"/>
      <c r="H173" s="1123"/>
      <c r="I173" s="733"/>
      <c r="J173" s="733"/>
      <c r="K173" s="733"/>
      <c r="L173" s="733"/>
      <c r="M173" s="1123"/>
      <c r="N173" s="1123"/>
      <c r="O173" s="1123"/>
      <c r="P173" s="40"/>
    </row>
    <row r="174" spans="2:16" ht="17.25" customHeight="1" thickBot="1">
      <c r="B174" s="733"/>
      <c r="C174" s="733"/>
      <c r="D174" s="733"/>
      <c r="E174" s="1123"/>
      <c r="F174" s="733"/>
      <c r="G174" s="733"/>
      <c r="H174" s="1123"/>
      <c r="I174" s="733"/>
      <c r="J174" s="733"/>
      <c r="K174" s="733"/>
      <c r="L174" s="733"/>
      <c r="M174" s="1123"/>
      <c r="N174" s="1123"/>
      <c r="O174" s="1123"/>
      <c r="P174" s="40"/>
    </row>
    <row r="175" spans="2:16" ht="17.25" customHeight="1">
      <c r="B175" s="385" t="s">
        <v>899</v>
      </c>
      <c r="C175" s="321">
        <v>4</v>
      </c>
      <c r="D175" s="218">
        <v>1</v>
      </c>
      <c r="E175" s="154">
        <v>2</v>
      </c>
      <c r="F175" s="218">
        <v>6</v>
      </c>
      <c r="G175" s="154">
        <v>4</v>
      </c>
      <c r="H175" s="218">
        <v>0</v>
      </c>
      <c r="I175" s="154">
        <v>2</v>
      </c>
      <c r="J175" s="218">
        <v>1</v>
      </c>
      <c r="K175" s="154">
        <v>0</v>
      </c>
      <c r="L175" s="218">
        <v>0</v>
      </c>
      <c r="M175" s="154">
        <v>0</v>
      </c>
      <c r="N175" s="218">
        <v>1</v>
      </c>
      <c r="O175" s="154">
        <v>0</v>
      </c>
      <c r="P175" s="40"/>
    </row>
    <row r="176" spans="2:16" ht="17.25" customHeight="1">
      <c r="B176" s="387" t="s">
        <v>1059</v>
      </c>
      <c r="C176" s="322">
        <v>2</v>
      </c>
      <c r="D176" s="158">
        <v>1</v>
      </c>
      <c r="E176" s="157">
        <v>1</v>
      </c>
      <c r="F176" s="158">
        <v>2</v>
      </c>
      <c r="G176" s="157">
        <v>5</v>
      </c>
      <c r="H176" s="158">
        <v>1</v>
      </c>
      <c r="I176" s="157">
        <v>1</v>
      </c>
      <c r="J176" s="158">
        <v>1</v>
      </c>
      <c r="K176" s="157">
        <v>0</v>
      </c>
      <c r="L176" s="158">
        <v>1</v>
      </c>
      <c r="M176" s="157">
        <v>0</v>
      </c>
      <c r="N176" s="158">
        <v>0</v>
      </c>
      <c r="O176" s="157">
        <v>0</v>
      </c>
      <c r="P176" s="40"/>
    </row>
    <row r="177" spans="2:19" ht="17.25" customHeight="1" thickBot="1">
      <c r="B177" s="386" t="s">
        <v>1058</v>
      </c>
      <c r="C177" s="323">
        <v>4</v>
      </c>
      <c r="D177" s="162">
        <v>3</v>
      </c>
      <c r="E177" s="160">
        <v>2</v>
      </c>
      <c r="F177" s="162">
        <v>2</v>
      </c>
      <c r="G177" s="160">
        <v>7</v>
      </c>
      <c r="H177" s="162">
        <v>0</v>
      </c>
      <c r="I177" s="160">
        <v>2</v>
      </c>
      <c r="J177" s="162">
        <v>1</v>
      </c>
      <c r="K177" s="160">
        <v>0</v>
      </c>
      <c r="L177" s="162">
        <v>0</v>
      </c>
      <c r="M177" s="160">
        <v>0</v>
      </c>
      <c r="N177" s="162">
        <v>0</v>
      </c>
      <c r="O177" s="160">
        <v>0</v>
      </c>
      <c r="P177" s="40"/>
    </row>
    <row r="178" spans="2:19" ht="17.25" customHeight="1">
      <c r="B178" s="37"/>
      <c r="C178" s="38"/>
      <c r="D178" s="38"/>
      <c r="E178" s="38"/>
      <c r="F178" s="38"/>
      <c r="G178" s="38"/>
      <c r="H178" s="38"/>
      <c r="I178" s="38"/>
      <c r="J178" s="38"/>
      <c r="K178" s="38"/>
      <c r="L178" s="38"/>
    </row>
    <row r="179" spans="2:19" ht="17.25" customHeight="1">
      <c r="B179" s="1066" t="s">
        <v>1060</v>
      </c>
      <c r="C179" s="1066"/>
      <c r="D179" s="1066"/>
      <c r="E179" s="1066"/>
      <c r="F179" s="1066"/>
      <c r="G179" s="1066"/>
      <c r="H179" s="1066"/>
      <c r="I179" s="1066"/>
      <c r="J179" s="1066"/>
      <c r="K179" s="1066"/>
    </row>
    <row r="180" spans="2:19" ht="17.25" customHeight="1" thickBot="1">
      <c r="K180" s="21"/>
      <c r="L180" s="21"/>
      <c r="M180" s="21"/>
      <c r="N180" s="21"/>
      <c r="O180" s="1079" t="s">
        <v>451</v>
      </c>
      <c r="P180" s="1079"/>
      <c r="Q180" s="1079"/>
      <c r="R180" s="21"/>
      <c r="S180" s="21"/>
    </row>
    <row r="181" spans="2:19" ht="17.25" customHeight="1">
      <c r="B181" s="1135" t="s">
        <v>229</v>
      </c>
      <c r="C181" s="1441" t="s">
        <v>39</v>
      </c>
      <c r="D181" s="1484" t="s">
        <v>40</v>
      </c>
      <c r="E181" s="1484" t="s">
        <v>41</v>
      </c>
      <c r="F181" s="1681" t="s">
        <v>42</v>
      </c>
      <c r="H181" s="1045" t="s">
        <v>1348</v>
      </c>
      <c r="I181" s="1046"/>
      <c r="J181" s="1046"/>
      <c r="K181" s="1046"/>
      <c r="L181" s="1046"/>
      <c r="M181" s="1046"/>
      <c r="N181" s="1046"/>
      <c r="O181" s="1046"/>
      <c r="P181" s="1046"/>
      <c r="Q181" s="1047"/>
    </row>
    <row r="182" spans="2:19" ht="17.25" customHeight="1">
      <c r="B182" s="1136"/>
      <c r="C182" s="1442"/>
      <c r="D182" s="1485"/>
      <c r="E182" s="1485"/>
      <c r="F182" s="1682"/>
      <c r="H182" s="1048"/>
      <c r="I182" s="1049"/>
      <c r="J182" s="1049"/>
      <c r="K182" s="1049"/>
      <c r="L182" s="1049"/>
      <c r="M182" s="1049"/>
      <c r="N182" s="1049"/>
      <c r="O182" s="1049"/>
      <c r="P182" s="1049"/>
      <c r="Q182" s="1050"/>
    </row>
    <row r="183" spans="2:19" ht="17.25" customHeight="1">
      <c r="B183" s="1136"/>
      <c r="C183" s="1442"/>
      <c r="D183" s="1485"/>
      <c r="E183" s="1485"/>
      <c r="F183" s="1682"/>
      <c r="H183" s="1048"/>
      <c r="I183" s="1049"/>
      <c r="J183" s="1049"/>
      <c r="K183" s="1049"/>
      <c r="L183" s="1049"/>
      <c r="M183" s="1049"/>
      <c r="N183" s="1049"/>
      <c r="O183" s="1049"/>
      <c r="P183" s="1049"/>
      <c r="Q183" s="1050"/>
    </row>
    <row r="184" spans="2:19" ht="17.25" customHeight="1">
      <c r="B184" s="1136"/>
      <c r="C184" s="1442"/>
      <c r="D184" s="1485"/>
      <c r="E184" s="1485"/>
      <c r="F184" s="1682"/>
      <c r="H184" s="1048"/>
      <c r="I184" s="1049"/>
      <c r="J184" s="1049"/>
      <c r="K184" s="1049"/>
      <c r="L184" s="1049"/>
      <c r="M184" s="1049"/>
      <c r="N184" s="1049"/>
      <c r="O184" s="1049"/>
      <c r="P184" s="1049"/>
      <c r="Q184" s="1050"/>
    </row>
    <row r="185" spans="2:19" ht="17.25" customHeight="1" thickBot="1">
      <c r="B185" s="1136"/>
      <c r="C185" s="1442"/>
      <c r="D185" s="1486"/>
      <c r="E185" s="1486"/>
      <c r="F185" s="1683"/>
      <c r="H185" s="1048"/>
      <c r="I185" s="1049"/>
      <c r="J185" s="1049"/>
      <c r="K185" s="1049"/>
      <c r="L185" s="1049"/>
      <c r="M185" s="1049"/>
      <c r="N185" s="1049"/>
      <c r="O185" s="1049"/>
      <c r="P185" s="1049"/>
      <c r="Q185" s="1050"/>
    </row>
    <row r="186" spans="2:19" ht="17.25" customHeight="1">
      <c r="B186" s="385" t="s">
        <v>899</v>
      </c>
      <c r="C186" s="143">
        <f>SUM(D186:F186)</f>
        <v>0</v>
      </c>
      <c r="D186" s="146">
        <v>0</v>
      </c>
      <c r="E186" s="146">
        <v>0</v>
      </c>
      <c r="F186" s="144">
        <v>0</v>
      </c>
      <c r="H186" s="1048"/>
      <c r="I186" s="1049"/>
      <c r="J186" s="1049"/>
      <c r="K186" s="1049"/>
      <c r="L186" s="1049"/>
      <c r="M186" s="1049"/>
      <c r="N186" s="1049"/>
      <c r="O186" s="1049"/>
      <c r="P186" s="1049"/>
      <c r="Q186" s="1050"/>
    </row>
    <row r="187" spans="2:19" ht="17.25" customHeight="1">
      <c r="B187" s="387" t="s">
        <v>1059</v>
      </c>
      <c r="C187" s="148">
        <f>SUM(D187:F187)</f>
        <v>0</v>
      </c>
      <c r="D187" s="151">
        <v>0</v>
      </c>
      <c r="E187" s="151">
        <v>0</v>
      </c>
      <c r="F187" s="149">
        <v>0</v>
      </c>
      <c r="H187" s="1048"/>
      <c r="I187" s="1049"/>
      <c r="J187" s="1049"/>
      <c r="K187" s="1049"/>
      <c r="L187" s="1049"/>
      <c r="M187" s="1049"/>
      <c r="N187" s="1049"/>
      <c r="O187" s="1049"/>
      <c r="P187" s="1049"/>
      <c r="Q187" s="1050"/>
    </row>
    <row r="188" spans="2:19" ht="17.25" customHeight="1" thickBot="1">
      <c r="B188" s="386" t="s">
        <v>1058</v>
      </c>
      <c r="C188" s="159">
        <f>SUM(D188:F188)</f>
        <v>0</v>
      </c>
      <c r="D188" s="230">
        <v>0</v>
      </c>
      <c r="E188" s="230">
        <v>0</v>
      </c>
      <c r="F188" s="219">
        <v>0</v>
      </c>
      <c r="H188" s="1051"/>
      <c r="I188" s="1052"/>
      <c r="J188" s="1052"/>
      <c r="K188" s="1052"/>
      <c r="L188" s="1052"/>
      <c r="M188" s="1052"/>
      <c r="N188" s="1052"/>
      <c r="O188" s="1052"/>
      <c r="P188" s="1052"/>
      <c r="Q188" s="1053"/>
    </row>
    <row r="189" spans="2:19" ht="17.25" customHeight="1"/>
    <row r="190" spans="2:19" ht="17.25" customHeight="1">
      <c r="B190" s="1066" t="s">
        <v>1061</v>
      </c>
      <c r="C190" s="1066"/>
      <c r="D190" s="1066"/>
      <c r="E190" s="1066"/>
      <c r="F190" s="1066"/>
      <c r="G190" s="1066"/>
      <c r="H190" s="1066"/>
      <c r="I190" s="1066"/>
      <c r="J190" s="1066"/>
      <c r="K190" s="1066"/>
    </row>
    <row r="191" spans="2:19" ht="17.25" customHeight="1" thickBot="1">
      <c r="B191" s="9"/>
      <c r="C191" s="9"/>
      <c r="D191" s="9"/>
      <c r="J191" s="21"/>
      <c r="K191" s="21"/>
      <c r="L191" s="21"/>
      <c r="M191" s="21"/>
      <c r="N191" s="21"/>
      <c r="O191" s="1499" t="s">
        <v>556</v>
      </c>
      <c r="P191" s="1499"/>
      <c r="Q191" s="1499"/>
    </row>
    <row r="192" spans="2:19" ht="17.25" customHeight="1">
      <c r="B192" s="1135" t="s">
        <v>229</v>
      </c>
      <c r="C192" s="1687" t="s">
        <v>43</v>
      </c>
      <c r="D192" s="1484" t="s">
        <v>40</v>
      </c>
      <c r="E192" s="1681" t="s">
        <v>41</v>
      </c>
      <c r="G192" s="1054" t="s">
        <v>1347</v>
      </c>
      <c r="H192" s="1055"/>
      <c r="I192" s="1055"/>
      <c r="J192" s="1055"/>
      <c r="K192" s="1055"/>
      <c r="L192" s="1055"/>
      <c r="M192" s="1055"/>
      <c r="N192" s="1055"/>
      <c r="O192" s="1055"/>
      <c r="P192" s="1055"/>
      <c r="Q192" s="1056"/>
    </row>
    <row r="193" spans="2:25" ht="17.25" customHeight="1">
      <c r="B193" s="1136"/>
      <c r="C193" s="1688"/>
      <c r="D193" s="1485"/>
      <c r="E193" s="1682"/>
      <c r="G193" s="1057"/>
      <c r="H193" s="1058"/>
      <c r="I193" s="1058"/>
      <c r="J193" s="1058"/>
      <c r="K193" s="1058"/>
      <c r="L193" s="1058"/>
      <c r="M193" s="1058"/>
      <c r="N193" s="1058"/>
      <c r="O193" s="1058"/>
      <c r="P193" s="1058"/>
      <c r="Q193" s="1059"/>
    </row>
    <row r="194" spans="2:25" ht="17.25" customHeight="1">
      <c r="B194" s="1136"/>
      <c r="C194" s="1688"/>
      <c r="D194" s="1485"/>
      <c r="E194" s="1682"/>
      <c r="G194" s="1057"/>
      <c r="H194" s="1058"/>
      <c r="I194" s="1058"/>
      <c r="J194" s="1058"/>
      <c r="K194" s="1058"/>
      <c r="L194" s="1058"/>
      <c r="M194" s="1058"/>
      <c r="N194" s="1058"/>
      <c r="O194" s="1058"/>
      <c r="P194" s="1058"/>
      <c r="Q194" s="1059"/>
    </row>
    <row r="195" spans="2:25" ht="17.25" customHeight="1">
      <c r="B195" s="1136"/>
      <c r="C195" s="1688"/>
      <c r="D195" s="1485"/>
      <c r="E195" s="1682"/>
      <c r="G195" s="1057"/>
      <c r="H195" s="1058"/>
      <c r="I195" s="1058"/>
      <c r="J195" s="1058"/>
      <c r="K195" s="1058"/>
      <c r="L195" s="1058"/>
      <c r="M195" s="1058"/>
      <c r="N195" s="1058"/>
      <c r="O195" s="1058"/>
      <c r="P195" s="1058"/>
      <c r="Q195" s="1059"/>
    </row>
    <row r="196" spans="2:25" ht="17.25" customHeight="1" thickBot="1">
      <c r="B196" s="1136"/>
      <c r="C196" s="1689"/>
      <c r="D196" s="1486"/>
      <c r="E196" s="1683"/>
      <c r="G196" s="1057"/>
      <c r="H196" s="1058"/>
      <c r="I196" s="1058"/>
      <c r="J196" s="1058"/>
      <c r="K196" s="1058"/>
      <c r="L196" s="1058"/>
      <c r="M196" s="1058"/>
      <c r="N196" s="1058"/>
      <c r="O196" s="1058"/>
      <c r="P196" s="1058"/>
      <c r="Q196" s="1059"/>
    </row>
    <row r="197" spans="2:25" ht="17.25" customHeight="1">
      <c r="B197" s="385" t="s">
        <v>899</v>
      </c>
      <c r="C197" s="143">
        <f>SUM(D197:E197)</f>
        <v>0</v>
      </c>
      <c r="D197" s="146">
        <v>0</v>
      </c>
      <c r="E197" s="144">
        <v>0</v>
      </c>
      <c r="G197" s="1057"/>
      <c r="H197" s="1058"/>
      <c r="I197" s="1058"/>
      <c r="J197" s="1058"/>
      <c r="K197" s="1058"/>
      <c r="L197" s="1058"/>
      <c r="M197" s="1058"/>
      <c r="N197" s="1058"/>
      <c r="O197" s="1058"/>
      <c r="P197" s="1058"/>
      <c r="Q197" s="1059"/>
    </row>
    <row r="198" spans="2:25" ht="17.25" customHeight="1">
      <c r="B198" s="387" t="s">
        <v>1059</v>
      </c>
      <c r="C198" s="148">
        <f>SUM(D198:E198)</f>
        <v>0</v>
      </c>
      <c r="D198" s="151">
        <v>0</v>
      </c>
      <c r="E198" s="149">
        <v>0</v>
      </c>
      <c r="G198" s="1057"/>
      <c r="H198" s="1058"/>
      <c r="I198" s="1058"/>
      <c r="J198" s="1058"/>
      <c r="K198" s="1058"/>
      <c r="L198" s="1058"/>
      <c r="M198" s="1058"/>
      <c r="N198" s="1058"/>
      <c r="O198" s="1058"/>
      <c r="P198" s="1058"/>
      <c r="Q198" s="1059"/>
    </row>
    <row r="199" spans="2:25" ht="17.25" customHeight="1" thickBot="1">
      <c r="B199" s="386" t="s">
        <v>1058</v>
      </c>
      <c r="C199" s="159">
        <f>SUM(D199:E199)</f>
        <v>0</v>
      </c>
      <c r="D199" s="230">
        <v>0</v>
      </c>
      <c r="E199" s="219">
        <v>0</v>
      </c>
      <c r="G199" s="1060"/>
      <c r="H199" s="1061"/>
      <c r="I199" s="1061"/>
      <c r="J199" s="1061"/>
      <c r="K199" s="1061"/>
      <c r="L199" s="1061"/>
      <c r="M199" s="1061"/>
      <c r="N199" s="1061"/>
      <c r="O199" s="1061"/>
      <c r="P199" s="1061"/>
      <c r="Q199" s="1062"/>
    </row>
    <row r="200" spans="2:25" ht="17.25" customHeight="1">
      <c r="B200" s="79"/>
      <c r="C200" s="37"/>
      <c r="D200" s="37"/>
      <c r="E200" s="37"/>
    </row>
    <row r="201" spans="2:25" ht="17.25" customHeight="1">
      <c r="B201" s="1066" t="s">
        <v>1062</v>
      </c>
      <c r="C201" s="1066"/>
      <c r="D201" s="1066"/>
      <c r="E201" s="1066"/>
      <c r="F201" s="1066"/>
      <c r="G201" s="1066"/>
      <c r="H201" s="1066"/>
      <c r="I201" s="1066"/>
      <c r="J201" s="1066"/>
      <c r="K201" s="1066"/>
      <c r="L201" s="31"/>
      <c r="M201" s="32"/>
      <c r="N201" s="32"/>
      <c r="O201" s="32"/>
      <c r="P201" s="32"/>
      <c r="Q201" s="32"/>
      <c r="R201" s="32"/>
      <c r="S201" s="32"/>
      <c r="T201" s="32"/>
      <c r="U201" s="32"/>
      <c r="V201" s="32"/>
    </row>
    <row r="202" spans="2:25" ht="17.25" customHeight="1" thickBot="1">
      <c r="B202" s="31"/>
      <c r="C202" s="31"/>
      <c r="D202" s="31"/>
      <c r="J202" s="31"/>
      <c r="K202" s="31"/>
      <c r="L202" s="31"/>
      <c r="M202" s="32"/>
      <c r="N202" s="32"/>
      <c r="O202" s="32"/>
      <c r="P202" s="32"/>
      <c r="Q202" s="32"/>
      <c r="R202" s="32"/>
      <c r="S202" s="32"/>
      <c r="T202" s="32"/>
      <c r="U202" s="32"/>
      <c r="V202" s="32"/>
    </row>
    <row r="203" spans="2:25" ht="20.25" customHeight="1" thickBot="1">
      <c r="B203" s="1135" t="s">
        <v>229</v>
      </c>
      <c r="C203" s="1531" t="s">
        <v>152</v>
      </c>
      <c r="D203" s="1532"/>
      <c r="E203" s="1532"/>
      <c r="F203" s="1533"/>
      <c r="G203" s="1137" t="s">
        <v>188</v>
      </c>
      <c r="H203" s="1138"/>
      <c r="I203" s="1138"/>
      <c r="J203" s="1138"/>
      <c r="K203" s="1138"/>
      <c r="L203" s="1138"/>
      <c r="M203" s="1138"/>
      <c r="N203" s="1138"/>
      <c r="O203" s="1138"/>
      <c r="P203" s="1138"/>
      <c r="Q203" s="1138"/>
      <c r="R203" s="1138"/>
      <c r="S203" s="1139"/>
      <c r="T203" s="1139"/>
      <c r="U203" s="1139"/>
      <c r="V203" s="1140"/>
      <c r="W203" s="568"/>
      <c r="X203" s="568"/>
      <c r="Y203" s="568"/>
    </row>
    <row r="204" spans="2:25" ht="17.25" customHeight="1">
      <c r="B204" s="1136"/>
      <c r="C204" s="1454" t="s">
        <v>186</v>
      </c>
      <c r="D204" s="1138" t="s">
        <v>40</v>
      </c>
      <c r="E204" s="1138" t="s">
        <v>41</v>
      </c>
      <c r="F204" s="1470" t="s">
        <v>42</v>
      </c>
      <c r="G204" s="1437" t="s">
        <v>183</v>
      </c>
      <c r="H204" s="1139"/>
      <c r="I204" s="1139"/>
      <c r="J204" s="1140"/>
      <c r="K204" s="1534" t="s">
        <v>184</v>
      </c>
      <c r="L204" s="1139"/>
      <c r="M204" s="1139"/>
      <c r="N204" s="1535"/>
      <c r="O204" s="1684" t="s">
        <v>185</v>
      </c>
      <c r="P204" s="1685"/>
      <c r="Q204" s="1685"/>
      <c r="R204" s="1686"/>
      <c r="S204" s="1443" t="s">
        <v>513</v>
      </c>
      <c r="T204" s="1444"/>
      <c r="U204" s="1444"/>
      <c r="V204" s="1445"/>
      <c r="W204" s="568"/>
      <c r="X204" s="568"/>
      <c r="Y204" s="568"/>
    </row>
    <row r="205" spans="2:25" ht="17.25" customHeight="1">
      <c r="B205" s="1136"/>
      <c r="C205" s="1451"/>
      <c r="D205" s="1453"/>
      <c r="E205" s="1453"/>
      <c r="F205" s="1449"/>
      <c r="G205" s="1450" t="s">
        <v>507</v>
      </c>
      <c r="H205" s="1452" t="s">
        <v>502</v>
      </c>
      <c r="I205" s="1452" t="s">
        <v>503</v>
      </c>
      <c r="J205" s="1461" t="s">
        <v>187</v>
      </c>
      <c r="K205" s="1446" t="s">
        <v>509</v>
      </c>
      <c r="L205" s="1452" t="s">
        <v>502</v>
      </c>
      <c r="M205" s="1452" t="s">
        <v>503</v>
      </c>
      <c r="N205" s="1500" t="s">
        <v>187</v>
      </c>
      <c r="O205" s="1450" t="s">
        <v>511</v>
      </c>
      <c r="P205" s="1452" t="s">
        <v>502</v>
      </c>
      <c r="Q205" s="1452" t="s">
        <v>503</v>
      </c>
      <c r="R205" s="1461" t="s">
        <v>187</v>
      </c>
      <c r="S205" s="1446" t="s">
        <v>186</v>
      </c>
      <c r="T205" s="1452" t="s">
        <v>502</v>
      </c>
      <c r="U205" s="1452" t="s">
        <v>503</v>
      </c>
      <c r="V205" s="1448" t="s">
        <v>187</v>
      </c>
      <c r="W205" s="568"/>
      <c r="X205" s="568"/>
      <c r="Y205" s="568"/>
    </row>
    <row r="206" spans="2:25" ht="17.25" customHeight="1">
      <c r="B206" s="1136"/>
      <c r="C206" s="1451"/>
      <c r="D206" s="1453"/>
      <c r="E206" s="1453"/>
      <c r="F206" s="1449"/>
      <c r="G206" s="1451"/>
      <c r="H206" s="1453"/>
      <c r="I206" s="1453"/>
      <c r="J206" s="1461"/>
      <c r="K206" s="1447"/>
      <c r="L206" s="1453"/>
      <c r="M206" s="1453"/>
      <c r="N206" s="1500"/>
      <c r="O206" s="1451"/>
      <c r="P206" s="1453"/>
      <c r="Q206" s="1453"/>
      <c r="R206" s="1461"/>
      <c r="S206" s="1447"/>
      <c r="T206" s="1453"/>
      <c r="U206" s="1453"/>
      <c r="V206" s="1449"/>
      <c r="W206" s="568"/>
      <c r="X206" s="568"/>
      <c r="Y206" s="568"/>
    </row>
    <row r="207" spans="2:25" ht="17.25" customHeight="1" thickBot="1">
      <c r="B207" s="1136"/>
      <c r="C207" s="1451"/>
      <c r="D207" s="1453"/>
      <c r="E207" s="1453"/>
      <c r="F207" s="1449"/>
      <c r="G207" s="1451"/>
      <c r="H207" s="1453"/>
      <c r="I207" s="1453"/>
      <c r="J207" s="1448"/>
      <c r="K207" s="1447"/>
      <c r="L207" s="1453"/>
      <c r="M207" s="1453"/>
      <c r="N207" s="1501"/>
      <c r="O207" s="1451"/>
      <c r="P207" s="1453"/>
      <c r="Q207" s="1453"/>
      <c r="R207" s="1448"/>
      <c r="S207" s="1447"/>
      <c r="T207" s="1453"/>
      <c r="U207" s="1453"/>
      <c r="V207" s="1449"/>
      <c r="W207" s="568"/>
      <c r="X207" s="568"/>
      <c r="Y207" s="568"/>
    </row>
    <row r="208" spans="2:25" ht="17.25" customHeight="1">
      <c r="B208" s="385" t="s">
        <v>899</v>
      </c>
      <c r="C208" s="213">
        <v>0.98</v>
      </c>
      <c r="D208" s="216">
        <v>0.98899999999999999</v>
      </c>
      <c r="E208" s="216">
        <v>0.97699999999999998</v>
      </c>
      <c r="F208" s="217">
        <v>0.97399999999999998</v>
      </c>
      <c r="G208" s="409">
        <v>14283</v>
      </c>
      <c r="H208" s="214">
        <v>22</v>
      </c>
      <c r="I208" s="214">
        <v>4062</v>
      </c>
      <c r="J208" s="97">
        <v>10199</v>
      </c>
      <c r="K208" s="406">
        <v>31490</v>
      </c>
      <c r="L208" s="214">
        <v>2702</v>
      </c>
      <c r="M208" s="214">
        <v>14236</v>
      </c>
      <c r="N208" s="96">
        <v>14552</v>
      </c>
      <c r="O208" s="95">
        <v>17251</v>
      </c>
      <c r="P208" s="214">
        <v>4947</v>
      </c>
      <c r="Q208" s="214">
        <v>8695</v>
      </c>
      <c r="R208" s="97">
        <v>3609</v>
      </c>
      <c r="S208" s="95">
        <f t="shared" ref="S208:V210" si="2">SUM(O208,K208,G208)</f>
        <v>63024</v>
      </c>
      <c r="T208" s="214">
        <f t="shared" si="2"/>
        <v>7671</v>
      </c>
      <c r="U208" s="214">
        <f>SUM(Q208,M208,I208)</f>
        <v>26993</v>
      </c>
      <c r="V208" s="97">
        <f>SUM(R208,N208,J208)</f>
        <v>28360</v>
      </c>
      <c r="W208" s="568"/>
      <c r="X208" s="568"/>
      <c r="Y208" s="568"/>
    </row>
    <row r="209" spans="2:25" ht="17.25" customHeight="1">
      <c r="B209" s="387" t="s">
        <v>1059</v>
      </c>
      <c r="C209" s="576">
        <v>0.9778</v>
      </c>
      <c r="D209" s="577">
        <v>0.98199999999999998</v>
      </c>
      <c r="E209" s="577">
        <v>0.97760000000000002</v>
      </c>
      <c r="F209" s="320">
        <v>0.97399999999999998</v>
      </c>
      <c r="G209" s="410">
        <v>14503</v>
      </c>
      <c r="H209" s="229">
        <v>248</v>
      </c>
      <c r="I209" s="229">
        <v>3438</v>
      </c>
      <c r="J209" s="100">
        <v>10817</v>
      </c>
      <c r="K209" s="407">
        <v>33904</v>
      </c>
      <c r="L209" s="229">
        <v>3512</v>
      </c>
      <c r="M209" s="229">
        <v>15975</v>
      </c>
      <c r="N209" s="99">
        <v>14418</v>
      </c>
      <c r="O209" s="98">
        <v>17759</v>
      </c>
      <c r="P209" s="229">
        <v>4467</v>
      </c>
      <c r="Q209" s="229">
        <v>9500</v>
      </c>
      <c r="R209" s="100">
        <v>3792</v>
      </c>
      <c r="S209" s="98">
        <f t="shared" si="2"/>
        <v>66166</v>
      </c>
      <c r="T209" s="229">
        <f t="shared" si="2"/>
        <v>8227</v>
      </c>
      <c r="U209" s="229">
        <f>SUM(Q209,M209,I209)</f>
        <v>28913</v>
      </c>
      <c r="V209" s="100">
        <f>SUM(R209,N209,J209)</f>
        <v>29027</v>
      </c>
      <c r="W209" s="568"/>
      <c r="X209" s="568"/>
      <c r="Y209" s="568"/>
    </row>
    <row r="210" spans="2:25" ht="17.25" customHeight="1" thickBot="1">
      <c r="B210" s="386" t="s">
        <v>1058</v>
      </c>
      <c r="C210" s="578">
        <v>0.98370000000000002</v>
      </c>
      <c r="D210" s="579">
        <v>0.9849</v>
      </c>
      <c r="E210" s="579">
        <v>0.98129999999999995</v>
      </c>
      <c r="F210" s="580">
        <v>0.98570000000000002</v>
      </c>
      <c r="G210" s="411">
        <v>10120</v>
      </c>
      <c r="H210" s="215">
        <v>0</v>
      </c>
      <c r="I210" s="215">
        <v>1742</v>
      </c>
      <c r="J210" s="103">
        <v>8378</v>
      </c>
      <c r="K210" s="408">
        <v>29600</v>
      </c>
      <c r="L210" s="215">
        <v>2647</v>
      </c>
      <c r="M210" s="215">
        <v>11038</v>
      </c>
      <c r="N210" s="102">
        <v>15915</v>
      </c>
      <c r="O210" s="101">
        <v>9085</v>
      </c>
      <c r="P210" s="215">
        <v>1678</v>
      </c>
      <c r="Q210" s="215">
        <v>4714</v>
      </c>
      <c r="R210" s="103">
        <v>2693</v>
      </c>
      <c r="S210" s="101">
        <f t="shared" si="2"/>
        <v>48805</v>
      </c>
      <c r="T210" s="215">
        <f t="shared" si="2"/>
        <v>4325</v>
      </c>
      <c r="U210" s="215">
        <f t="shared" si="2"/>
        <v>17494</v>
      </c>
      <c r="V210" s="103">
        <f t="shared" si="2"/>
        <v>26986</v>
      </c>
      <c r="W210" s="568"/>
      <c r="X210" s="568"/>
      <c r="Y210" s="568"/>
    </row>
    <row r="211" spans="2:25" ht="17.25" customHeight="1">
      <c r="B211" s="10"/>
      <c r="C211" s="13"/>
      <c r="D211" s="13"/>
      <c r="E211" s="13"/>
      <c r="F211" s="10"/>
      <c r="G211" s="13"/>
      <c r="H211" s="13"/>
      <c r="I211" s="13"/>
      <c r="J211" s="15"/>
      <c r="K211" s="28"/>
      <c r="L211" s="28"/>
      <c r="M211" s="28"/>
      <c r="N211" s="28"/>
      <c r="O211" s="28"/>
      <c r="P211" s="28"/>
      <c r="Q211" s="28"/>
      <c r="R211" s="28"/>
      <c r="S211" s="28"/>
      <c r="T211" s="28"/>
      <c r="U211" s="15"/>
      <c r="V211" s="15"/>
    </row>
    <row r="212" spans="2:25" ht="17.25" customHeight="1" thickBot="1">
      <c r="B212" s="1079" t="s">
        <v>556</v>
      </c>
      <c r="C212" s="1079"/>
      <c r="D212" s="1079"/>
      <c r="E212" s="13"/>
      <c r="F212" s="10"/>
      <c r="G212" s="13"/>
      <c r="H212" s="13"/>
      <c r="I212" s="13"/>
      <c r="J212" s="15"/>
      <c r="K212" s="28"/>
      <c r="L212" s="28"/>
      <c r="M212" s="28"/>
      <c r="N212" s="28"/>
      <c r="O212" s="28"/>
      <c r="P212" s="28"/>
      <c r="Q212" s="28"/>
      <c r="R212" s="28"/>
      <c r="S212" s="28"/>
      <c r="T212" s="28"/>
      <c r="U212" s="15"/>
      <c r="V212" s="15"/>
    </row>
    <row r="213" spans="2:25" ht="17.25" customHeight="1">
      <c r="B213" s="1487" t="s">
        <v>1481</v>
      </c>
      <c r="C213" s="1488"/>
      <c r="D213" s="1488"/>
      <c r="E213" s="1488"/>
      <c r="F213" s="1488"/>
      <c r="G213" s="1488"/>
      <c r="H213" s="1488"/>
      <c r="I213" s="1488"/>
      <c r="J213" s="1488"/>
      <c r="K213" s="1489"/>
      <c r="L213" s="28"/>
      <c r="M213" s="875" t="s">
        <v>231</v>
      </c>
      <c r="N213" s="875"/>
      <c r="O213" s="875"/>
      <c r="P213" s="875"/>
      <c r="Q213" s="28"/>
      <c r="R213" s="875" t="s">
        <v>230</v>
      </c>
      <c r="S213" s="875"/>
      <c r="T213" s="875"/>
      <c r="U213" s="875"/>
      <c r="V213" s="15"/>
    </row>
    <row r="214" spans="2:25" ht="17.25" customHeight="1" thickBot="1">
      <c r="B214" s="1490"/>
      <c r="C214" s="1491"/>
      <c r="D214" s="1491"/>
      <c r="E214" s="1491"/>
      <c r="F214" s="1491"/>
      <c r="G214" s="1491"/>
      <c r="H214" s="1491"/>
      <c r="I214" s="1491"/>
      <c r="J214" s="1491"/>
      <c r="K214" s="1492"/>
      <c r="L214" s="28"/>
      <c r="M214" s="625"/>
      <c r="N214" s="625"/>
      <c r="O214" s="625"/>
      <c r="P214" s="625"/>
      <c r="Q214" s="28"/>
      <c r="R214" s="625"/>
      <c r="S214" s="625"/>
      <c r="T214" s="625"/>
      <c r="U214" s="625"/>
      <c r="V214" s="15"/>
    </row>
    <row r="215" spans="2:25" ht="17.25" customHeight="1">
      <c r="B215" s="1490"/>
      <c r="C215" s="1491"/>
      <c r="D215" s="1491"/>
      <c r="E215" s="1491"/>
      <c r="F215" s="1491"/>
      <c r="G215" s="1491"/>
      <c r="H215" s="1491"/>
      <c r="I215" s="1491"/>
      <c r="J215" s="1491"/>
      <c r="K215" s="1492"/>
      <c r="L215" s="28"/>
      <c r="M215" s="1496" t="s">
        <v>203</v>
      </c>
      <c r="N215" s="1480" t="s">
        <v>521</v>
      </c>
      <c r="O215" s="1480"/>
      <c r="P215" s="1481"/>
      <c r="Q215" s="28"/>
      <c r="R215" s="1458" t="s">
        <v>176</v>
      </c>
      <c r="S215" s="726" t="s">
        <v>178</v>
      </c>
      <c r="T215" s="728"/>
      <c r="U215" s="732" t="s">
        <v>177</v>
      </c>
      <c r="V215" s="15"/>
    </row>
    <row r="216" spans="2:25" ht="17.25" customHeight="1" thickBot="1">
      <c r="B216" s="1490"/>
      <c r="C216" s="1491"/>
      <c r="D216" s="1491"/>
      <c r="E216" s="1491"/>
      <c r="F216" s="1491"/>
      <c r="G216" s="1491"/>
      <c r="H216" s="1491"/>
      <c r="I216" s="1491"/>
      <c r="J216" s="1491"/>
      <c r="K216" s="1492"/>
      <c r="L216" s="28"/>
      <c r="M216" s="1497"/>
      <c r="N216" s="1482"/>
      <c r="O216" s="1482"/>
      <c r="P216" s="1483"/>
      <c r="Q216" s="28"/>
      <c r="R216" s="1459"/>
      <c r="S216" s="729"/>
      <c r="T216" s="731"/>
      <c r="U216" s="914"/>
      <c r="V216" s="15"/>
    </row>
    <row r="217" spans="2:25" ht="17.25" customHeight="1" thickBot="1">
      <c r="B217" s="1490"/>
      <c r="C217" s="1491"/>
      <c r="D217" s="1491"/>
      <c r="E217" s="1491"/>
      <c r="F217" s="1491"/>
      <c r="G217" s="1491"/>
      <c r="H217" s="1491"/>
      <c r="I217" s="1491"/>
      <c r="J217" s="1491"/>
      <c r="K217" s="1492"/>
      <c r="L217" s="28"/>
      <c r="M217" s="1497"/>
      <c r="N217" s="1521" t="s">
        <v>40</v>
      </c>
      <c r="O217" s="1438" t="s">
        <v>41</v>
      </c>
      <c r="P217" s="1673" t="s">
        <v>42</v>
      </c>
      <c r="Q217" s="28"/>
      <c r="R217" s="1460"/>
      <c r="S217" s="945"/>
      <c r="T217" s="946"/>
      <c r="U217" s="915"/>
      <c r="V217" s="15"/>
    </row>
    <row r="218" spans="2:25" ht="17.25" customHeight="1">
      <c r="B218" s="1490"/>
      <c r="C218" s="1491"/>
      <c r="D218" s="1491"/>
      <c r="E218" s="1491"/>
      <c r="F218" s="1491"/>
      <c r="G218" s="1491"/>
      <c r="H218" s="1491"/>
      <c r="I218" s="1491"/>
      <c r="J218" s="1491"/>
      <c r="K218" s="1492"/>
      <c r="L218" s="28"/>
      <c r="M218" s="1497"/>
      <c r="N218" s="1522"/>
      <c r="O218" s="1439"/>
      <c r="P218" s="1674"/>
      <c r="Q218" s="28"/>
      <c r="R218" s="420"/>
      <c r="S218" s="202"/>
      <c r="T218" s="203"/>
      <c r="U218" s="204">
        <f>SUM(S218:T218)</f>
        <v>0</v>
      </c>
      <c r="V218" s="15"/>
    </row>
    <row r="219" spans="2:25" ht="17.25" customHeight="1" thickBot="1">
      <c r="B219" s="1490"/>
      <c r="C219" s="1491"/>
      <c r="D219" s="1491"/>
      <c r="E219" s="1491"/>
      <c r="F219" s="1491"/>
      <c r="G219" s="1491"/>
      <c r="H219" s="1491"/>
      <c r="I219" s="1491"/>
      <c r="J219" s="1491"/>
      <c r="K219" s="1492"/>
      <c r="L219" s="28"/>
      <c r="M219" s="1498"/>
      <c r="N219" s="1523"/>
      <c r="O219" s="1440"/>
      <c r="P219" s="1675"/>
      <c r="Q219" s="28"/>
      <c r="R219" s="421"/>
      <c r="S219" s="206"/>
      <c r="T219" s="207"/>
      <c r="U219" s="208">
        <f t="shared" ref="U219:U220" si="3">SUM(S219:T219)</f>
        <v>0</v>
      </c>
      <c r="V219" s="15"/>
    </row>
    <row r="220" spans="2:25" ht="107.25" customHeight="1" thickBot="1">
      <c r="B220" s="1493"/>
      <c r="C220" s="1494"/>
      <c r="D220" s="1494"/>
      <c r="E220" s="1494"/>
      <c r="F220" s="1494"/>
      <c r="G220" s="1494"/>
      <c r="H220" s="1494"/>
      <c r="I220" s="1494"/>
      <c r="J220" s="1494"/>
      <c r="K220" s="1495"/>
      <c r="L220" s="625"/>
      <c r="M220" s="197">
        <f>SUM(N220:P220)</f>
        <v>1</v>
      </c>
      <c r="N220" s="198"/>
      <c r="O220" s="199">
        <v>1</v>
      </c>
      <c r="P220" s="200"/>
      <c r="Q220" s="15"/>
      <c r="R220" s="421"/>
      <c r="S220" s="206"/>
      <c r="T220" s="207"/>
      <c r="U220" s="208">
        <f t="shared" si="3"/>
        <v>0</v>
      </c>
      <c r="V220" s="15"/>
    </row>
    <row r="221" spans="2:25" ht="40.5" customHeight="1" thickBot="1">
      <c r="M221" s="1539"/>
      <c r="N221" s="1540"/>
      <c r="O221" s="1540"/>
      <c r="P221" s="1540"/>
      <c r="R221" s="422"/>
      <c r="S221" s="210"/>
      <c r="T221" s="211"/>
      <c r="U221" s="212">
        <f t="shared" ref="U221" si="4">SUM(S221:T221)</f>
        <v>0</v>
      </c>
    </row>
    <row r="222" spans="2:25" ht="17.25" customHeight="1">
      <c r="B222" s="1066" t="s">
        <v>1023</v>
      </c>
      <c r="C222" s="1066"/>
      <c r="D222" s="1066"/>
      <c r="E222" s="1066"/>
      <c r="F222" s="1066"/>
      <c r="G222" s="1066"/>
      <c r="H222" s="1066"/>
      <c r="I222" s="1066"/>
    </row>
    <row r="223" spans="2:25" ht="17.25" customHeight="1"/>
    <row r="224" spans="2:25" ht="17.25" customHeight="1" thickBot="1">
      <c r="B224" s="710" t="s">
        <v>1063</v>
      </c>
      <c r="C224" s="710"/>
      <c r="D224" s="710"/>
      <c r="E224" s="710"/>
      <c r="F224" s="710"/>
      <c r="G224" s="710"/>
      <c r="H224" s="710"/>
      <c r="I224" s="710"/>
      <c r="Q224" s="1079" t="s">
        <v>451</v>
      </c>
      <c r="R224" s="1079"/>
      <c r="S224" s="1079"/>
      <c r="T224" s="39"/>
      <c r="U224" s="39"/>
      <c r="V224" s="80"/>
    </row>
    <row r="225" spans="2:22" ht="17.25" customHeight="1">
      <c r="B225" s="732" t="s">
        <v>44</v>
      </c>
      <c r="C225" s="735" t="s">
        <v>45</v>
      </c>
      <c r="D225" s="736"/>
      <c r="E225" s="736"/>
      <c r="F225" s="736"/>
      <c r="G225" s="736"/>
      <c r="H225" s="736"/>
      <c r="I225" s="736"/>
      <c r="J225" s="736"/>
      <c r="K225" s="736"/>
      <c r="L225" s="736"/>
      <c r="M225" s="736"/>
      <c r="N225" s="953"/>
      <c r="O225" s="732" t="s">
        <v>142</v>
      </c>
      <c r="Q225" s="1108" t="s">
        <v>1115</v>
      </c>
      <c r="R225" s="1109"/>
      <c r="S225" s="1109"/>
      <c r="T225" s="1109"/>
      <c r="U225" s="1110"/>
      <c r="V225" s="81"/>
    </row>
    <row r="226" spans="2:22" ht="17.25" customHeight="1">
      <c r="B226" s="733"/>
      <c r="C226" s="954"/>
      <c r="D226" s="955"/>
      <c r="E226" s="955"/>
      <c r="F226" s="955"/>
      <c r="G226" s="955"/>
      <c r="H226" s="955"/>
      <c r="I226" s="955"/>
      <c r="J226" s="955"/>
      <c r="K226" s="955"/>
      <c r="L226" s="955"/>
      <c r="M226" s="955"/>
      <c r="N226" s="956"/>
      <c r="O226" s="733"/>
      <c r="Q226" s="1111"/>
      <c r="R226" s="1112"/>
      <c r="S226" s="1112"/>
      <c r="T226" s="1112"/>
      <c r="U226" s="1113"/>
      <c r="V226" s="81"/>
    </row>
    <row r="227" spans="2:22" ht="17.25" customHeight="1" thickBot="1">
      <c r="B227" s="1025"/>
      <c r="C227" s="232" t="s">
        <v>46</v>
      </c>
      <c r="D227" s="233" t="s">
        <v>47</v>
      </c>
      <c r="E227" s="233" t="s">
        <v>47</v>
      </c>
      <c r="F227" s="233" t="s">
        <v>48</v>
      </c>
      <c r="G227" s="233" t="s">
        <v>49</v>
      </c>
      <c r="H227" s="233" t="s">
        <v>50</v>
      </c>
      <c r="I227" s="233" t="s">
        <v>51</v>
      </c>
      <c r="J227" s="233" t="s">
        <v>52</v>
      </c>
      <c r="K227" s="233" t="s">
        <v>53</v>
      </c>
      <c r="L227" s="233" t="s">
        <v>54</v>
      </c>
      <c r="M227" s="233" t="s">
        <v>55</v>
      </c>
      <c r="N227" s="234" t="s">
        <v>56</v>
      </c>
      <c r="O227" s="733"/>
      <c r="Q227" s="1111"/>
      <c r="R227" s="1112"/>
      <c r="S227" s="1112"/>
      <c r="T227" s="1112"/>
      <c r="U227" s="1113"/>
      <c r="V227" s="81"/>
    </row>
    <row r="228" spans="2:22" ht="17.25" customHeight="1" thickBot="1">
      <c r="B228" s="388" t="s">
        <v>375</v>
      </c>
      <c r="C228" s="145">
        <v>1</v>
      </c>
      <c r="D228" s="146">
        <v>0</v>
      </c>
      <c r="E228" s="146">
        <v>2</v>
      </c>
      <c r="F228" s="146">
        <v>0</v>
      </c>
      <c r="G228" s="146">
        <v>0</v>
      </c>
      <c r="H228" s="146">
        <v>0</v>
      </c>
      <c r="I228" s="146">
        <v>0</v>
      </c>
      <c r="J228" s="146">
        <v>0</v>
      </c>
      <c r="K228" s="146">
        <v>0</v>
      </c>
      <c r="L228" s="146">
        <v>0</v>
      </c>
      <c r="M228" s="146">
        <v>0</v>
      </c>
      <c r="N228" s="147">
        <v>0</v>
      </c>
      <c r="O228" s="154">
        <f>SUM(C228:N228)</f>
        <v>3</v>
      </c>
      <c r="Q228" s="1111"/>
      <c r="R228" s="1112"/>
      <c r="S228" s="1112"/>
      <c r="T228" s="1112"/>
      <c r="U228" s="1113"/>
      <c r="V228" s="81"/>
    </row>
    <row r="229" spans="2:22" ht="17.25" customHeight="1">
      <c r="B229" s="389" t="s">
        <v>189</v>
      </c>
      <c r="C229" s="150">
        <v>2</v>
      </c>
      <c r="D229" s="151">
        <v>3</v>
      </c>
      <c r="E229" s="151">
        <v>2</v>
      </c>
      <c r="F229" s="151">
        <v>3</v>
      </c>
      <c r="G229" s="151">
        <v>2</v>
      </c>
      <c r="H229" s="151">
        <v>2</v>
      </c>
      <c r="I229" s="151">
        <v>4</v>
      </c>
      <c r="J229" s="151">
        <v>1</v>
      </c>
      <c r="K229" s="151">
        <v>4</v>
      </c>
      <c r="L229" s="151">
        <v>1</v>
      </c>
      <c r="M229" s="151">
        <v>0</v>
      </c>
      <c r="N229" s="152">
        <v>0</v>
      </c>
      <c r="O229" s="157">
        <f t="shared" ref="O229:O231" si="5">SUM(C229:N229)</f>
        <v>24</v>
      </c>
      <c r="Q229" s="1111"/>
      <c r="R229" s="1112"/>
      <c r="S229" s="1112"/>
      <c r="T229" s="1112"/>
      <c r="U229" s="1113"/>
      <c r="V229" s="81"/>
    </row>
    <row r="230" spans="2:22" ht="17.25" customHeight="1">
      <c r="B230" s="90" t="s">
        <v>190</v>
      </c>
      <c r="C230" s="150">
        <v>1</v>
      </c>
      <c r="D230" s="151">
        <v>1</v>
      </c>
      <c r="E230" s="151">
        <v>0</v>
      </c>
      <c r="F230" s="151">
        <v>1</v>
      </c>
      <c r="G230" s="151">
        <v>3</v>
      </c>
      <c r="H230" s="151">
        <v>3</v>
      </c>
      <c r="I230" s="151">
        <v>0</v>
      </c>
      <c r="J230" s="151">
        <v>4</v>
      </c>
      <c r="K230" s="151">
        <v>0</v>
      </c>
      <c r="L230" s="151">
        <v>1</v>
      </c>
      <c r="M230" s="151">
        <v>1</v>
      </c>
      <c r="N230" s="152">
        <v>1</v>
      </c>
      <c r="O230" s="157">
        <f t="shared" si="5"/>
        <v>16</v>
      </c>
      <c r="Q230" s="1111"/>
      <c r="R230" s="1112"/>
      <c r="S230" s="1112"/>
      <c r="T230" s="1112"/>
      <c r="U230" s="1113"/>
      <c r="V230" s="81"/>
    </row>
    <row r="231" spans="2:22" ht="17.25" customHeight="1" thickBot="1">
      <c r="B231" s="390" t="s">
        <v>57</v>
      </c>
      <c r="C231" s="161">
        <v>0</v>
      </c>
      <c r="D231" s="230">
        <v>0</v>
      </c>
      <c r="E231" s="230">
        <v>0</v>
      </c>
      <c r="F231" s="230">
        <v>0</v>
      </c>
      <c r="G231" s="230">
        <v>0</v>
      </c>
      <c r="H231" s="230">
        <v>0</v>
      </c>
      <c r="I231" s="230">
        <v>0</v>
      </c>
      <c r="J231" s="230">
        <v>0</v>
      </c>
      <c r="K231" s="230">
        <v>0</v>
      </c>
      <c r="L231" s="230">
        <v>0</v>
      </c>
      <c r="M231" s="230">
        <v>2</v>
      </c>
      <c r="N231" s="231">
        <v>1</v>
      </c>
      <c r="O231" s="415">
        <f t="shared" si="5"/>
        <v>3</v>
      </c>
      <c r="Q231" s="1111"/>
      <c r="R231" s="1112"/>
      <c r="S231" s="1112"/>
      <c r="T231" s="1112"/>
      <c r="U231" s="1113"/>
      <c r="V231" s="81"/>
    </row>
    <row r="232" spans="2:22" ht="17.25" customHeight="1">
      <c r="B232" s="720" t="s">
        <v>142</v>
      </c>
      <c r="C232" s="1018">
        <f>SUM(C228:C231)</f>
        <v>4</v>
      </c>
      <c r="D232" s="1018">
        <f t="shared" ref="D232:O232" si="6">SUM(D228:D231)</f>
        <v>4</v>
      </c>
      <c r="E232" s="1018">
        <f t="shared" si="6"/>
        <v>4</v>
      </c>
      <c r="F232" s="1018">
        <f t="shared" si="6"/>
        <v>4</v>
      </c>
      <c r="G232" s="1018">
        <f t="shared" si="6"/>
        <v>5</v>
      </c>
      <c r="H232" s="1018">
        <f t="shared" si="6"/>
        <v>5</v>
      </c>
      <c r="I232" s="1018">
        <f t="shared" si="6"/>
        <v>4</v>
      </c>
      <c r="J232" s="1018">
        <f t="shared" si="6"/>
        <v>5</v>
      </c>
      <c r="K232" s="1018">
        <f t="shared" si="6"/>
        <v>4</v>
      </c>
      <c r="L232" s="1018">
        <f t="shared" si="6"/>
        <v>2</v>
      </c>
      <c r="M232" s="1018">
        <f t="shared" si="6"/>
        <v>3</v>
      </c>
      <c r="N232" s="1034">
        <f t="shared" si="6"/>
        <v>2</v>
      </c>
      <c r="O232" s="1036">
        <f t="shared" si="6"/>
        <v>46</v>
      </c>
      <c r="Q232" s="1111"/>
      <c r="R232" s="1112"/>
      <c r="S232" s="1112"/>
      <c r="T232" s="1112"/>
      <c r="U232" s="1113"/>
      <c r="V232" s="81"/>
    </row>
    <row r="233" spans="2:22" ht="17.25" customHeight="1" thickBot="1">
      <c r="B233" s="722"/>
      <c r="C233" s="1019"/>
      <c r="D233" s="1019"/>
      <c r="E233" s="1019"/>
      <c r="F233" s="1019"/>
      <c r="G233" s="1019"/>
      <c r="H233" s="1019"/>
      <c r="I233" s="1019"/>
      <c r="J233" s="1019"/>
      <c r="K233" s="1019"/>
      <c r="L233" s="1019"/>
      <c r="M233" s="1019"/>
      <c r="N233" s="1035"/>
      <c r="O233" s="1037"/>
      <c r="Q233" s="1114"/>
      <c r="R233" s="1115"/>
      <c r="S233" s="1115"/>
      <c r="T233" s="1115"/>
      <c r="U233" s="1116"/>
      <c r="V233" s="81"/>
    </row>
    <row r="234" spans="2:22" ht="17.25" customHeight="1">
      <c r="B234" s="63"/>
      <c r="C234" s="82"/>
      <c r="D234" s="82"/>
      <c r="E234" s="82"/>
      <c r="F234" s="82"/>
      <c r="G234" s="82"/>
      <c r="H234" s="82"/>
      <c r="I234" s="82"/>
      <c r="J234" s="82"/>
      <c r="K234" s="82"/>
      <c r="L234" s="82"/>
      <c r="M234" s="82"/>
      <c r="N234" s="82"/>
      <c r="O234" s="82"/>
      <c r="P234" s="82"/>
      <c r="Q234" s="82"/>
      <c r="R234" s="82"/>
      <c r="S234" s="5"/>
      <c r="T234" s="81"/>
      <c r="U234" s="81"/>
      <c r="V234" s="81"/>
    </row>
    <row r="235" spans="2:22" ht="78" customHeight="1" thickBot="1">
      <c r="B235" s="1067" t="s">
        <v>1064</v>
      </c>
      <c r="C235" s="710"/>
      <c r="D235" s="710"/>
      <c r="E235" s="710"/>
      <c r="F235" s="710"/>
      <c r="G235" s="710"/>
      <c r="H235" s="710"/>
      <c r="I235" s="710"/>
      <c r="J235" s="710"/>
      <c r="K235" s="710"/>
      <c r="L235" s="710"/>
      <c r="M235" s="710"/>
      <c r="N235" s="82"/>
      <c r="O235" s="82"/>
      <c r="P235" s="82"/>
      <c r="Q235" s="82"/>
      <c r="R235" s="82"/>
      <c r="S235" s="5"/>
      <c r="T235" s="81"/>
      <c r="U235" s="81"/>
      <c r="V235" s="81"/>
    </row>
    <row r="236" spans="2:22" ht="58.5" customHeight="1" thickBot="1">
      <c r="B236" s="423" t="s">
        <v>176</v>
      </c>
      <c r="C236" s="1476" t="s">
        <v>871</v>
      </c>
      <c r="D236" s="1476"/>
      <c r="E236" s="1477"/>
      <c r="F236" s="1477"/>
      <c r="G236" s="1477"/>
      <c r="H236" s="1478"/>
      <c r="I236" s="1479" t="s">
        <v>872</v>
      </c>
      <c r="J236" s="1477"/>
      <c r="K236" s="1477"/>
      <c r="L236" s="1477"/>
      <c r="M236" s="1477"/>
      <c r="N236" s="1478"/>
      <c r="O236" s="1479" t="s">
        <v>873</v>
      </c>
      <c r="P236" s="1477"/>
      <c r="Q236" s="1477"/>
      <c r="R236" s="1477"/>
      <c r="S236" s="1477"/>
      <c r="T236" s="1478"/>
      <c r="U236" s="1026" t="s">
        <v>819</v>
      </c>
      <c r="V236" s="1026" t="s">
        <v>818</v>
      </c>
    </row>
    <row r="237" spans="2:22" ht="45.75" customHeight="1" thickBot="1">
      <c r="B237" s="424" t="s">
        <v>981</v>
      </c>
      <c r="C237" s="1525"/>
      <c r="D237" s="1526"/>
      <c r="E237" s="1072" t="s">
        <v>813</v>
      </c>
      <c r="F237" s="1073"/>
      <c r="G237" s="1072" t="s">
        <v>812</v>
      </c>
      <c r="H237" s="1073"/>
      <c r="I237" s="1072"/>
      <c r="J237" s="1073"/>
      <c r="K237" s="1072" t="s">
        <v>813</v>
      </c>
      <c r="L237" s="1073"/>
      <c r="M237" s="1072" t="s">
        <v>812</v>
      </c>
      <c r="N237" s="1073"/>
      <c r="O237" s="1072"/>
      <c r="P237" s="1073"/>
      <c r="Q237" s="1072" t="s">
        <v>813</v>
      </c>
      <c r="R237" s="1073"/>
      <c r="S237" s="1072" t="s">
        <v>812</v>
      </c>
      <c r="T237" s="1073"/>
      <c r="U237" s="1027"/>
      <c r="V237" s="1027"/>
    </row>
    <row r="238" spans="2:22" ht="17.25" customHeight="1">
      <c r="B238" s="1466" t="s">
        <v>229</v>
      </c>
      <c r="C238" s="1527" t="s">
        <v>870</v>
      </c>
      <c r="D238" s="1530" t="s">
        <v>211</v>
      </c>
      <c r="E238" s="1473" t="s">
        <v>870</v>
      </c>
      <c r="F238" s="1028" t="s">
        <v>211</v>
      </c>
      <c r="G238" s="1473" t="s">
        <v>870</v>
      </c>
      <c r="H238" s="1028" t="s">
        <v>211</v>
      </c>
      <c r="I238" s="1473" t="s">
        <v>870</v>
      </c>
      <c r="J238" s="1028" t="s">
        <v>211</v>
      </c>
      <c r="K238" s="1473" t="s">
        <v>870</v>
      </c>
      <c r="L238" s="1028" t="s">
        <v>211</v>
      </c>
      <c r="M238" s="1473" t="s">
        <v>870</v>
      </c>
      <c r="N238" s="1028" t="s">
        <v>211</v>
      </c>
      <c r="O238" s="1473" t="s">
        <v>870</v>
      </c>
      <c r="P238" s="1028" t="s">
        <v>211</v>
      </c>
      <c r="Q238" s="1473" t="s">
        <v>870</v>
      </c>
      <c r="R238" s="1028" t="s">
        <v>211</v>
      </c>
      <c r="S238" s="1473" t="s">
        <v>870</v>
      </c>
      <c r="T238" s="1028" t="s">
        <v>211</v>
      </c>
      <c r="U238" s="1027"/>
      <c r="V238" s="1027"/>
    </row>
    <row r="239" spans="2:22" ht="17.25" customHeight="1">
      <c r="B239" s="1467"/>
      <c r="C239" s="1528"/>
      <c r="D239" s="1029"/>
      <c r="E239" s="1474"/>
      <c r="F239" s="1029"/>
      <c r="G239" s="1474"/>
      <c r="H239" s="1029"/>
      <c r="I239" s="1474"/>
      <c r="J239" s="1029"/>
      <c r="K239" s="1474"/>
      <c r="L239" s="1029"/>
      <c r="M239" s="1474"/>
      <c r="N239" s="1029"/>
      <c r="O239" s="1474"/>
      <c r="P239" s="1029"/>
      <c r="Q239" s="1474"/>
      <c r="R239" s="1029"/>
      <c r="S239" s="1474"/>
      <c r="T239" s="1029"/>
      <c r="U239" s="1027"/>
      <c r="V239" s="1027"/>
    </row>
    <row r="240" spans="2:22" ht="17.25" customHeight="1" thickBot="1">
      <c r="B240" s="1468"/>
      <c r="C240" s="1529"/>
      <c r="D240" s="1030"/>
      <c r="E240" s="1475"/>
      <c r="F240" s="1030"/>
      <c r="G240" s="1475"/>
      <c r="H240" s="1030"/>
      <c r="I240" s="1475"/>
      <c r="J240" s="1030"/>
      <c r="K240" s="1475"/>
      <c r="L240" s="1030"/>
      <c r="M240" s="1475"/>
      <c r="N240" s="1030"/>
      <c r="O240" s="1475"/>
      <c r="P240" s="1030"/>
      <c r="Q240" s="1475"/>
      <c r="R240" s="1030"/>
      <c r="S240" s="1475"/>
      <c r="T240" s="1030"/>
      <c r="U240" s="1027"/>
      <c r="V240" s="1027"/>
    </row>
    <row r="241" spans="2:36" ht="17.25" customHeight="1">
      <c r="B241" s="385" t="s">
        <v>899</v>
      </c>
      <c r="C241" s="183">
        <v>2</v>
      </c>
      <c r="D241" s="184">
        <v>54</v>
      </c>
      <c r="E241" s="313">
        <v>1</v>
      </c>
      <c r="F241" s="187">
        <v>31</v>
      </c>
      <c r="G241" s="185">
        <v>1</v>
      </c>
      <c r="H241" s="186">
        <v>23</v>
      </c>
      <c r="I241" s="313">
        <v>3</v>
      </c>
      <c r="J241" s="187">
        <v>86</v>
      </c>
      <c r="K241" s="185">
        <v>2</v>
      </c>
      <c r="L241" s="186">
        <v>55</v>
      </c>
      <c r="M241" s="313">
        <v>1</v>
      </c>
      <c r="N241" s="187">
        <v>31</v>
      </c>
      <c r="O241" s="185">
        <v>3</v>
      </c>
      <c r="P241" s="186">
        <v>88</v>
      </c>
      <c r="Q241" s="313">
        <v>2</v>
      </c>
      <c r="R241" s="187">
        <v>57</v>
      </c>
      <c r="S241" s="185">
        <v>1</v>
      </c>
      <c r="T241" s="186">
        <v>31</v>
      </c>
      <c r="U241" s="403">
        <v>8</v>
      </c>
      <c r="V241" s="400">
        <v>228</v>
      </c>
      <c r="Y241" s="87"/>
      <c r="Z241" s="87"/>
      <c r="AA241" s="87"/>
      <c r="AB241" s="87"/>
      <c r="AC241" s="87"/>
      <c r="AD241" s="87"/>
      <c r="AE241" s="87"/>
      <c r="AF241" s="87"/>
      <c r="AG241" s="87"/>
      <c r="AH241" s="87"/>
      <c r="AI241" s="87"/>
      <c r="AJ241" s="5"/>
    </row>
    <row r="242" spans="2:36" ht="17.25" customHeight="1">
      <c r="B242" s="387" t="s">
        <v>1059</v>
      </c>
      <c r="C242" s="316">
        <v>3</v>
      </c>
      <c r="D242" s="317">
        <v>79</v>
      </c>
      <c r="E242" s="314">
        <v>2</v>
      </c>
      <c r="F242" s="318">
        <v>52</v>
      </c>
      <c r="G242" s="319">
        <v>1</v>
      </c>
      <c r="H242" s="312">
        <v>27</v>
      </c>
      <c r="I242" s="314">
        <v>2</v>
      </c>
      <c r="J242" s="318">
        <v>49</v>
      </c>
      <c r="K242" s="319">
        <v>1</v>
      </c>
      <c r="L242" s="312">
        <v>25</v>
      </c>
      <c r="M242" s="314">
        <v>1</v>
      </c>
      <c r="N242" s="318">
        <v>24</v>
      </c>
      <c r="O242" s="319">
        <v>3</v>
      </c>
      <c r="P242" s="312">
        <v>84</v>
      </c>
      <c r="Q242" s="314">
        <v>2</v>
      </c>
      <c r="R242" s="318">
        <v>53</v>
      </c>
      <c r="S242" s="319">
        <v>1</v>
      </c>
      <c r="T242" s="312">
        <v>31</v>
      </c>
      <c r="U242" s="404">
        <v>8</v>
      </c>
      <c r="V242" s="401">
        <v>212</v>
      </c>
      <c r="Y242" s="87"/>
      <c r="Z242" s="87"/>
      <c r="AA242" s="87"/>
      <c r="AB242" s="87"/>
      <c r="AC242" s="87"/>
      <c r="AD242" s="87"/>
      <c r="AE242" s="87"/>
      <c r="AF242" s="87"/>
      <c r="AG242" s="87"/>
      <c r="AH242" s="87"/>
      <c r="AI242" s="87"/>
      <c r="AJ242" s="5"/>
    </row>
    <row r="243" spans="2:36" ht="17.25" customHeight="1" thickBot="1">
      <c r="B243" s="386" t="s">
        <v>1058</v>
      </c>
      <c r="C243" s="188">
        <v>2</v>
      </c>
      <c r="D243" s="189">
        <v>61</v>
      </c>
      <c r="E243" s="315">
        <v>1</v>
      </c>
      <c r="F243" s="192">
        <v>33</v>
      </c>
      <c r="G243" s="190">
        <v>1</v>
      </c>
      <c r="H243" s="191">
        <v>28</v>
      </c>
      <c r="I243" s="315">
        <v>3</v>
      </c>
      <c r="J243" s="192">
        <v>69</v>
      </c>
      <c r="K243" s="190">
        <v>2</v>
      </c>
      <c r="L243" s="191">
        <v>49</v>
      </c>
      <c r="M243" s="315">
        <v>1</v>
      </c>
      <c r="N243" s="192">
        <v>20</v>
      </c>
      <c r="O243" s="190">
        <v>2</v>
      </c>
      <c r="P243" s="191">
        <v>49</v>
      </c>
      <c r="Q243" s="315">
        <v>1</v>
      </c>
      <c r="R243" s="192">
        <v>26</v>
      </c>
      <c r="S243" s="190">
        <v>1</v>
      </c>
      <c r="T243" s="191">
        <v>23</v>
      </c>
      <c r="U243" s="405">
        <v>7</v>
      </c>
      <c r="V243" s="402">
        <v>179</v>
      </c>
      <c r="Y243" s="83"/>
      <c r="Z243" s="83"/>
      <c r="AA243" s="83"/>
      <c r="AB243" s="87"/>
      <c r="AC243" s="83"/>
      <c r="AD243" s="83"/>
      <c r="AE243" s="83"/>
      <c r="AF243" s="83"/>
      <c r="AG243" s="83"/>
      <c r="AH243" s="83"/>
      <c r="AI243" s="87"/>
      <c r="AJ243" s="5"/>
    </row>
    <row r="244" spans="2:36" ht="17.25" customHeight="1">
      <c r="B244" s="63"/>
      <c r="C244" s="82"/>
      <c r="D244" s="82"/>
      <c r="E244" s="82"/>
      <c r="F244" s="82"/>
      <c r="G244" s="82"/>
      <c r="H244" s="82"/>
      <c r="I244" s="82"/>
      <c r="J244" s="82"/>
      <c r="K244" s="82"/>
      <c r="L244" s="82"/>
      <c r="M244" s="82"/>
      <c r="N244" s="82"/>
      <c r="O244" s="82"/>
      <c r="P244" s="82"/>
      <c r="Q244" s="82"/>
      <c r="R244" s="82"/>
      <c r="S244" s="5"/>
      <c r="T244" s="81"/>
      <c r="U244" s="81"/>
      <c r="V244" s="81"/>
      <c r="Y244" s="86"/>
      <c r="Z244" s="86"/>
      <c r="AA244" s="86"/>
      <c r="AB244" s="86"/>
      <c r="AC244" s="86"/>
      <c r="AD244" s="86"/>
      <c r="AE244" s="86"/>
      <c r="AF244" s="86"/>
      <c r="AG244" s="86"/>
      <c r="AH244" s="86"/>
      <c r="AI244" s="86"/>
      <c r="AJ244" s="5"/>
    </row>
    <row r="245" spans="2:36" ht="17.25" customHeight="1" thickBot="1">
      <c r="B245" s="710" t="s">
        <v>1065</v>
      </c>
      <c r="C245" s="710"/>
      <c r="D245" s="710"/>
      <c r="E245" s="710"/>
      <c r="F245" s="710"/>
      <c r="G245" s="710"/>
      <c r="H245" s="710"/>
      <c r="I245" s="710"/>
      <c r="J245" s="710"/>
      <c r="K245" s="21"/>
      <c r="L245" s="21"/>
      <c r="O245" s="1079" t="s">
        <v>556</v>
      </c>
      <c r="P245" s="1079"/>
      <c r="Q245" s="1079"/>
      <c r="T245" s="5"/>
      <c r="U245" s="87"/>
      <c r="V245" s="87"/>
      <c r="W245" s="87"/>
      <c r="X245" s="87"/>
    </row>
    <row r="246" spans="2:36" ht="17.25" customHeight="1">
      <c r="B246" s="735" t="s">
        <v>381</v>
      </c>
      <c r="C246" s="736"/>
      <c r="D246" s="736"/>
      <c r="E246" s="736"/>
      <c r="F246" s="736"/>
      <c r="G246" s="736"/>
      <c r="H246" s="953"/>
      <c r="I246" s="1141" t="s">
        <v>84</v>
      </c>
      <c r="J246" s="711" t="s">
        <v>521</v>
      </c>
      <c r="K246" s="712"/>
      <c r="L246" s="713"/>
      <c r="M246" s="1142" t="s">
        <v>233</v>
      </c>
      <c r="N246" s="568"/>
      <c r="O246" s="1428" t="s">
        <v>1202</v>
      </c>
      <c r="P246" s="1429"/>
      <c r="Q246" s="1429"/>
      <c r="R246" s="1429"/>
      <c r="S246" s="1430"/>
      <c r="T246" s="5"/>
      <c r="U246" s="87"/>
      <c r="V246" s="87"/>
      <c r="W246" s="87"/>
      <c r="X246" s="87"/>
    </row>
    <row r="247" spans="2:36" ht="17.25" customHeight="1" thickBot="1">
      <c r="B247" s="924"/>
      <c r="C247" s="925"/>
      <c r="D247" s="925"/>
      <c r="E247" s="925"/>
      <c r="F247" s="925"/>
      <c r="G247" s="925"/>
      <c r="H247" s="988"/>
      <c r="I247" s="1672"/>
      <c r="J247" s="180" t="s">
        <v>262</v>
      </c>
      <c r="K247" s="181" t="s">
        <v>263</v>
      </c>
      <c r="L247" s="182" t="s">
        <v>264</v>
      </c>
      <c r="M247" s="1469"/>
      <c r="N247" s="568"/>
      <c r="O247" s="1431"/>
      <c r="P247" s="1432"/>
      <c r="Q247" s="1432"/>
      <c r="R247" s="1432"/>
      <c r="S247" s="1433"/>
      <c r="T247" s="5"/>
      <c r="U247" s="87"/>
      <c r="V247" s="83"/>
      <c r="W247" s="83"/>
      <c r="X247" s="83"/>
    </row>
    <row r="248" spans="2:36" ht="17.25" customHeight="1">
      <c r="B248" s="1515" t="s">
        <v>951</v>
      </c>
      <c r="C248" s="1516"/>
      <c r="D248" s="1516"/>
      <c r="E248" s="1516"/>
      <c r="F248" s="1516"/>
      <c r="G248" s="1516"/>
      <c r="H248" s="1517"/>
      <c r="I248" s="93">
        <v>18</v>
      </c>
      <c r="J248" s="104">
        <v>3</v>
      </c>
      <c r="K248" s="168">
        <v>15</v>
      </c>
      <c r="L248" s="169">
        <v>0</v>
      </c>
      <c r="M248" s="170">
        <v>1.2999999999999999E-2</v>
      </c>
      <c r="N248" s="568"/>
      <c r="O248" s="1431"/>
      <c r="P248" s="1432"/>
      <c r="Q248" s="1432"/>
      <c r="R248" s="1432"/>
      <c r="S248" s="1433"/>
      <c r="T248" s="5"/>
      <c r="U248" s="84"/>
      <c r="V248" s="85"/>
      <c r="W248" s="85"/>
      <c r="X248" s="86"/>
    </row>
    <row r="249" spans="2:36" ht="17.25" customHeight="1">
      <c r="B249" s="1518" t="s">
        <v>376</v>
      </c>
      <c r="C249" s="1519"/>
      <c r="D249" s="1519"/>
      <c r="E249" s="1519"/>
      <c r="F249" s="1519"/>
      <c r="G249" s="1519"/>
      <c r="H249" s="1520"/>
      <c r="I249" s="171">
        <v>11</v>
      </c>
      <c r="J249" s="417">
        <v>1</v>
      </c>
      <c r="K249" s="172">
        <v>8</v>
      </c>
      <c r="L249" s="418">
        <v>2</v>
      </c>
      <c r="M249" s="581">
        <v>7.9000000000000008E-3</v>
      </c>
      <c r="N249" s="568"/>
      <c r="O249" s="1431"/>
      <c r="P249" s="1432"/>
      <c r="Q249" s="1432"/>
      <c r="R249" s="1432"/>
      <c r="S249" s="1433"/>
      <c r="T249" s="568"/>
      <c r="U249" s="568"/>
      <c r="V249" s="568"/>
    </row>
    <row r="250" spans="2:36" ht="17.25" customHeight="1">
      <c r="B250" s="1009" t="s">
        <v>377</v>
      </c>
      <c r="C250" s="1010"/>
      <c r="D250" s="1010"/>
      <c r="E250" s="1010"/>
      <c r="F250" s="1010"/>
      <c r="G250" s="1010"/>
      <c r="H250" s="1011"/>
      <c r="I250" s="171">
        <v>18</v>
      </c>
      <c r="J250" s="417">
        <v>3</v>
      </c>
      <c r="K250" s="172">
        <v>12</v>
      </c>
      <c r="L250" s="418">
        <v>3</v>
      </c>
      <c r="M250" s="174">
        <v>1.2999999999999999E-2</v>
      </c>
      <c r="N250" s="568"/>
      <c r="O250" s="1431"/>
      <c r="P250" s="1432"/>
      <c r="Q250" s="1432"/>
      <c r="R250" s="1432"/>
      <c r="S250" s="1433"/>
      <c r="T250" s="568"/>
      <c r="U250" s="568"/>
      <c r="V250" s="568"/>
    </row>
    <row r="251" spans="2:36" ht="17.25" customHeight="1">
      <c r="B251" s="1009" t="s">
        <v>383</v>
      </c>
      <c r="C251" s="1010"/>
      <c r="D251" s="1010"/>
      <c r="E251" s="1010"/>
      <c r="F251" s="1010"/>
      <c r="G251" s="1010"/>
      <c r="H251" s="1011"/>
      <c r="I251" s="171">
        <v>195</v>
      </c>
      <c r="J251" s="417">
        <v>72</v>
      </c>
      <c r="K251" s="172">
        <v>77</v>
      </c>
      <c r="L251" s="418">
        <v>46</v>
      </c>
      <c r="M251" s="174">
        <v>0.14099999999999999</v>
      </c>
      <c r="N251" s="568"/>
      <c r="O251" s="1431"/>
      <c r="P251" s="1432"/>
      <c r="Q251" s="1432"/>
      <c r="R251" s="1432"/>
      <c r="S251" s="1433"/>
      <c r="T251" s="568"/>
      <c r="U251" s="568"/>
      <c r="V251" s="568"/>
    </row>
    <row r="252" spans="2:36" ht="17.25" customHeight="1">
      <c r="B252" s="1009" t="s">
        <v>378</v>
      </c>
      <c r="C252" s="1010"/>
      <c r="D252" s="1010"/>
      <c r="E252" s="1010"/>
      <c r="F252" s="1010"/>
      <c r="G252" s="1010"/>
      <c r="H252" s="1011"/>
      <c r="I252" s="171">
        <v>110</v>
      </c>
      <c r="J252" s="164">
        <v>25</v>
      </c>
      <c r="K252" s="175">
        <v>75</v>
      </c>
      <c r="L252" s="176">
        <v>10</v>
      </c>
      <c r="M252" s="582">
        <v>7.9500000000000001E-2</v>
      </c>
      <c r="N252" s="568"/>
      <c r="O252" s="1431"/>
      <c r="P252" s="1432"/>
      <c r="Q252" s="1432"/>
      <c r="R252" s="1432"/>
      <c r="S252" s="1433"/>
      <c r="T252" s="568"/>
      <c r="U252" s="568"/>
      <c r="V252" s="568"/>
    </row>
    <row r="253" spans="2:36" ht="17.25" customHeight="1">
      <c r="B253" s="1009" t="s">
        <v>379</v>
      </c>
      <c r="C253" s="1010"/>
      <c r="D253" s="1010"/>
      <c r="E253" s="1010"/>
      <c r="F253" s="1010"/>
      <c r="G253" s="1010"/>
      <c r="H253" s="1011"/>
      <c r="I253" s="171">
        <v>12</v>
      </c>
      <c r="J253" s="417">
        <v>3</v>
      </c>
      <c r="K253" s="172">
        <v>6</v>
      </c>
      <c r="L253" s="418">
        <v>3</v>
      </c>
      <c r="M253" s="581">
        <v>8.6E-3</v>
      </c>
      <c r="N253" s="568"/>
      <c r="O253" s="1431"/>
      <c r="P253" s="1432"/>
      <c r="Q253" s="1432"/>
      <c r="R253" s="1432"/>
      <c r="S253" s="1433"/>
      <c r="T253" s="568"/>
      <c r="U253" s="568"/>
      <c r="V253" s="568"/>
    </row>
    <row r="254" spans="2:36" ht="17.25" customHeight="1">
      <c r="B254" s="1009" t="s">
        <v>380</v>
      </c>
      <c r="C254" s="1010"/>
      <c r="D254" s="1010"/>
      <c r="E254" s="1010"/>
      <c r="F254" s="1010"/>
      <c r="G254" s="1010"/>
      <c r="H254" s="1011"/>
      <c r="I254" s="171">
        <v>87</v>
      </c>
      <c r="J254" s="417">
        <v>30</v>
      </c>
      <c r="K254" s="172">
        <v>39</v>
      </c>
      <c r="L254" s="418">
        <v>18</v>
      </c>
      <c r="M254" s="174" t="s">
        <v>1200</v>
      </c>
      <c r="N254" s="568"/>
      <c r="O254" s="1431"/>
      <c r="P254" s="1432"/>
      <c r="Q254" s="1432"/>
      <c r="R254" s="1432"/>
      <c r="S254" s="1433"/>
      <c r="T254" s="568"/>
      <c r="U254" s="568"/>
      <c r="V254" s="568"/>
    </row>
    <row r="255" spans="2:36" ht="17.25" customHeight="1">
      <c r="B255" s="1009" t="s">
        <v>382</v>
      </c>
      <c r="C255" s="1010"/>
      <c r="D255" s="1010"/>
      <c r="E255" s="1010"/>
      <c r="F255" s="1010"/>
      <c r="G255" s="1010"/>
      <c r="H255" s="1011"/>
      <c r="I255" s="171">
        <v>7</v>
      </c>
      <c r="J255" s="417">
        <v>2</v>
      </c>
      <c r="K255" s="172">
        <v>4</v>
      </c>
      <c r="L255" s="418">
        <v>1</v>
      </c>
      <c r="M255" s="174" t="s">
        <v>1201</v>
      </c>
      <c r="N255" s="568"/>
      <c r="O255" s="1431"/>
      <c r="P255" s="1432"/>
      <c r="Q255" s="1432"/>
      <c r="R255" s="1432"/>
      <c r="S255" s="1433"/>
      <c r="T255" s="568"/>
      <c r="U255" s="568"/>
      <c r="V255" s="568"/>
    </row>
    <row r="256" spans="2:36" ht="17.25" customHeight="1" thickBot="1">
      <c r="B256" s="1012" t="s">
        <v>751</v>
      </c>
      <c r="C256" s="1013"/>
      <c r="D256" s="1013"/>
      <c r="E256" s="1013"/>
      <c r="F256" s="1013"/>
      <c r="G256" s="1013"/>
      <c r="H256" s="1014"/>
      <c r="I256" s="177">
        <v>56</v>
      </c>
      <c r="J256" s="131"/>
      <c r="K256" s="178">
        <v>34</v>
      </c>
      <c r="L256" s="179">
        <v>3</v>
      </c>
      <c r="M256" s="583">
        <v>4.0500000000000001E-2</v>
      </c>
      <c r="N256" s="235"/>
      <c r="O256" s="1434"/>
      <c r="P256" s="1435"/>
      <c r="Q256" s="1435"/>
      <c r="R256" s="1435"/>
      <c r="S256" s="1436"/>
      <c r="T256" s="568"/>
      <c r="U256" s="568"/>
      <c r="V256" s="568"/>
    </row>
    <row r="257" spans="1:23" ht="17.25" customHeight="1">
      <c r="B257" s="21"/>
      <c r="C257" s="21"/>
      <c r="D257" s="21"/>
      <c r="E257" s="21"/>
      <c r="F257" s="21"/>
      <c r="G257" s="21"/>
      <c r="H257" s="21"/>
      <c r="I257" s="21"/>
      <c r="J257" s="21"/>
      <c r="K257" s="21"/>
      <c r="L257" s="21"/>
      <c r="M257" s="21"/>
      <c r="N257" s="21"/>
    </row>
    <row r="258" spans="1:23" ht="17.25" customHeight="1">
      <c r="B258" s="875" t="s">
        <v>251</v>
      </c>
      <c r="C258" s="875"/>
      <c r="D258" s="875"/>
      <c r="E258" s="875"/>
      <c r="M258" s="15"/>
      <c r="N258" s="15"/>
      <c r="O258" s="15"/>
      <c r="P258" s="15"/>
    </row>
    <row r="259" spans="1:23" ht="17.25" customHeight="1" thickBot="1">
      <c r="B259" s="10"/>
      <c r="C259" s="10"/>
      <c r="D259" s="10"/>
      <c r="E259" s="10"/>
      <c r="F259" s="10"/>
      <c r="G259" s="10"/>
      <c r="H259" s="10"/>
      <c r="I259" s="10"/>
      <c r="J259" s="10"/>
      <c r="K259" s="10"/>
      <c r="L259" s="10"/>
      <c r="M259" s="1524" t="s">
        <v>58</v>
      </c>
      <c r="N259" s="1524"/>
      <c r="O259" s="1524"/>
      <c r="R259" s="10"/>
    </row>
    <row r="260" spans="1:23" ht="17.25" customHeight="1">
      <c r="A260" s="1732" t="s">
        <v>59</v>
      </c>
      <c r="B260" s="1733"/>
      <c r="C260" s="1733"/>
      <c r="D260" s="1733"/>
      <c r="E260" s="1733"/>
      <c r="F260" s="1733"/>
      <c r="G260" s="1734"/>
      <c r="H260" s="1735" t="s">
        <v>1203</v>
      </c>
      <c r="I260" s="1736"/>
      <c r="J260" s="568"/>
      <c r="K260" s="42"/>
      <c r="L260" s="1737"/>
      <c r="M260" s="1738"/>
      <c r="N260" s="1738"/>
      <c r="O260" s="1738"/>
      <c r="P260" s="1739"/>
      <c r="Q260" s="42"/>
      <c r="R260" s="568"/>
      <c r="S260" s="568"/>
      <c r="T260" s="568"/>
      <c r="U260" s="568"/>
      <c r="V260" s="568"/>
      <c r="W260" s="568"/>
    </row>
    <row r="261" spans="1:23" ht="17.25" customHeight="1">
      <c r="A261" s="1009" t="s">
        <v>829</v>
      </c>
      <c r="B261" s="1010"/>
      <c r="C261" s="1010"/>
      <c r="D261" s="1010"/>
      <c r="E261" s="1010"/>
      <c r="F261" s="1010"/>
      <c r="G261" s="1011"/>
      <c r="H261" s="563" t="s">
        <v>1204</v>
      </c>
      <c r="I261" s="565" t="s">
        <v>1205</v>
      </c>
      <c r="J261" s="42"/>
      <c r="K261" s="42"/>
      <c r="L261" s="1740"/>
      <c r="M261" s="1741"/>
      <c r="N261" s="1741"/>
      <c r="O261" s="1741"/>
      <c r="P261" s="1742"/>
      <c r="Q261" s="42"/>
      <c r="R261" s="568"/>
      <c r="S261" s="568"/>
      <c r="T261" s="568"/>
      <c r="U261" s="568"/>
      <c r="V261" s="568"/>
      <c r="W261" s="568"/>
    </row>
    <row r="262" spans="1:23" ht="17.25" customHeight="1">
      <c r="A262" s="1518" t="s">
        <v>830</v>
      </c>
      <c r="B262" s="1519"/>
      <c r="C262" s="1519"/>
      <c r="D262" s="1519"/>
      <c r="E262" s="1519"/>
      <c r="F262" s="1519"/>
      <c r="G262" s="1520"/>
      <c r="H262" s="563">
        <v>90</v>
      </c>
      <c r="I262" s="565">
        <v>90</v>
      </c>
      <c r="J262" s="42"/>
      <c r="K262" s="42"/>
      <c r="L262" s="1740"/>
      <c r="M262" s="1741"/>
      <c r="N262" s="1741"/>
      <c r="O262" s="1741"/>
      <c r="P262" s="1742"/>
      <c r="Q262" s="42"/>
      <c r="R262" s="568"/>
      <c r="S262" s="568"/>
      <c r="T262" s="568"/>
      <c r="U262" s="568"/>
      <c r="V262" s="568"/>
      <c r="W262" s="568"/>
    </row>
    <row r="263" spans="1:23" ht="17.25" customHeight="1">
      <c r="A263" s="1009" t="s">
        <v>62</v>
      </c>
      <c r="B263" s="1010"/>
      <c r="C263" s="1010"/>
      <c r="D263" s="1010"/>
      <c r="E263" s="1010"/>
      <c r="F263" s="1010"/>
      <c r="G263" s="1011"/>
      <c r="H263" s="1670" t="s">
        <v>1206</v>
      </c>
      <c r="I263" s="1671"/>
      <c r="J263" s="42"/>
      <c r="K263" s="42"/>
      <c r="L263" s="1740"/>
      <c r="M263" s="1741"/>
      <c r="N263" s="1741"/>
      <c r="O263" s="1741"/>
      <c r="P263" s="1742"/>
      <c r="Q263" s="42"/>
      <c r="R263" s="568"/>
      <c r="S263" s="568"/>
      <c r="T263" s="568"/>
      <c r="U263" s="568"/>
      <c r="V263" s="568"/>
      <c r="W263" s="568"/>
    </row>
    <row r="264" spans="1:23" ht="17.25" customHeight="1">
      <c r="A264" s="1009" t="s">
        <v>408</v>
      </c>
      <c r="B264" s="1010"/>
      <c r="C264" s="1010"/>
      <c r="D264" s="1010"/>
      <c r="E264" s="1010"/>
      <c r="F264" s="1010"/>
      <c r="G264" s="1011"/>
      <c r="H264" s="563" t="s">
        <v>372</v>
      </c>
      <c r="I264" s="564" t="s">
        <v>1207</v>
      </c>
      <c r="J264" s="42"/>
      <c r="K264" s="42"/>
      <c r="L264" s="1740"/>
      <c r="M264" s="1741"/>
      <c r="N264" s="1741"/>
      <c r="O264" s="1741"/>
      <c r="P264" s="1742"/>
      <c r="Q264" s="42"/>
      <c r="R264" s="568"/>
      <c r="S264" s="568"/>
      <c r="T264" s="568"/>
      <c r="U264" s="568"/>
      <c r="V264" s="568"/>
      <c r="W264" s="568"/>
    </row>
    <row r="265" spans="1:23" ht="17.25" customHeight="1">
      <c r="A265" s="1518" t="s">
        <v>63</v>
      </c>
      <c r="B265" s="1519"/>
      <c r="C265" s="1519"/>
      <c r="D265" s="1519"/>
      <c r="E265" s="1519"/>
      <c r="F265" s="1519"/>
      <c r="G265" s="1520"/>
      <c r="H265" s="1746" t="s">
        <v>1208</v>
      </c>
      <c r="I265" s="1747"/>
      <c r="J265" s="42"/>
      <c r="K265" s="42"/>
      <c r="L265" s="1740"/>
      <c r="M265" s="1741"/>
      <c r="N265" s="1741"/>
      <c r="O265" s="1741"/>
      <c r="P265" s="1742"/>
      <c r="Q265" s="42"/>
      <c r="R265" s="568"/>
      <c r="S265" s="568"/>
      <c r="T265" s="568"/>
      <c r="U265" s="568"/>
      <c r="V265" s="568"/>
      <c r="W265" s="568"/>
    </row>
    <row r="266" spans="1:23" ht="17.25" customHeight="1">
      <c r="A266" s="1009" t="s">
        <v>409</v>
      </c>
      <c r="B266" s="1010"/>
      <c r="C266" s="1010"/>
      <c r="D266" s="1010"/>
      <c r="E266" s="1010"/>
      <c r="F266" s="1010"/>
      <c r="G266" s="1011"/>
      <c r="H266" s="569" t="s">
        <v>1209</v>
      </c>
      <c r="I266" s="562" t="s">
        <v>373</v>
      </c>
      <c r="J266" s="42"/>
      <c r="K266" s="42"/>
      <c r="L266" s="1740"/>
      <c r="M266" s="1741"/>
      <c r="N266" s="1741"/>
      <c r="O266" s="1741"/>
      <c r="P266" s="1742"/>
      <c r="Q266" s="42"/>
      <c r="R266" s="568"/>
      <c r="S266" s="568"/>
      <c r="T266" s="568"/>
      <c r="U266" s="568"/>
      <c r="V266" s="568"/>
      <c r="W266" s="568"/>
    </row>
    <row r="267" spans="1:23" ht="17.25" customHeight="1">
      <c r="A267" s="1367" t="s">
        <v>946</v>
      </c>
      <c r="B267" s="1368"/>
      <c r="C267" s="1368"/>
      <c r="D267" s="1368"/>
      <c r="E267" s="1368"/>
      <c r="F267" s="1368"/>
      <c r="G267" s="1368"/>
      <c r="H267" s="563">
        <v>2</v>
      </c>
      <c r="I267" s="570" t="s">
        <v>1215</v>
      </c>
      <c r="J267" s="42"/>
      <c r="K267" s="42"/>
      <c r="L267" s="1740"/>
      <c r="M267" s="1741"/>
      <c r="N267" s="1741"/>
      <c r="O267" s="1741"/>
      <c r="P267" s="1742"/>
      <c r="Q267" s="42"/>
      <c r="R267" s="568"/>
      <c r="S267" s="568"/>
      <c r="T267" s="568"/>
      <c r="U267" s="568"/>
      <c r="V267" s="568"/>
      <c r="W267" s="568"/>
    </row>
    <row r="268" spans="1:23" ht="17.25" customHeight="1">
      <c r="A268" s="1367" t="s">
        <v>374</v>
      </c>
      <c r="B268" s="1368"/>
      <c r="C268" s="1368"/>
      <c r="D268" s="1368"/>
      <c r="E268" s="1368"/>
      <c r="F268" s="1368"/>
      <c r="G268" s="1368"/>
      <c r="H268" s="1748" t="s">
        <v>372</v>
      </c>
      <c r="I268" s="1749"/>
      <c r="J268" s="42"/>
      <c r="K268" s="42"/>
      <c r="L268" s="1740"/>
      <c r="M268" s="1741"/>
      <c r="N268" s="1741"/>
      <c r="O268" s="1741"/>
      <c r="P268" s="1742"/>
      <c r="Q268" s="42"/>
      <c r="R268" s="568"/>
      <c r="S268" s="568"/>
      <c r="T268" s="568"/>
      <c r="U268" s="568"/>
      <c r="V268" s="568"/>
      <c r="W268" s="568"/>
    </row>
    <row r="269" spans="1:23" ht="17.25" customHeight="1">
      <c r="A269" s="1009" t="s">
        <v>65</v>
      </c>
      <c r="B269" s="1010"/>
      <c r="C269" s="1010"/>
      <c r="D269" s="1010"/>
      <c r="E269" s="1010"/>
      <c r="F269" s="1010"/>
      <c r="G269" s="1011"/>
      <c r="H269" s="1746" t="s">
        <v>1210</v>
      </c>
      <c r="I269" s="1747"/>
      <c r="J269" s="42"/>
      <c r="K269" s="42"/>
      <c r="L269" s="1740"/>
      <c r="M269" s="1741"/>
      <c r="N269" s="1741"/>
      <c r="O269" s="1741"/>
      <c r="P269" s="1742"/>
      <c r="Q269" s="42"/>
      <c r="R269" s="568"/>
      <c r="S269" s="568"/>
      <c r="T269" s="568"/>
      <c r="U269" s="568"/>
      <c r="V269" s="568"/>
      <c r="W269" s="568"/>
    </row>
    <row r="270" spans="1:23" ht="17.25" customHeight="1">
      <c r="A270" s="1009" t="s">
        <v>66</v>
      </c>
      <c r="B270" s="1010"/>
      <c r="C270" s="1010"/>
      <c r="D270" s="1010"/>
      <c r="E270" s="1010"/>
      <c r="F270" s="1010"/>
      <c r="G270" s="1011"/>
      <c r="H270" s="1670">
        <v>35084</v>
      </c>
      <c r="I270" s="1671"/>
      <c r="J270" s="42"/>
      <c r="K270" s="42"/>
      <c r="L270" s="1740"/>
      <c r="M270" s="1741"/>
      <c r="N270" s="1741"/>
      <c r="O270" s="1741"/>
      <c r="P270" s="1742"/>
      <c r="Q270" s="42"/>
      <c r="R270" s="568"/>
      <c r="S270" s="568"/>
      <c r="T270" s="568"/>
      <c r="U270" s="568"/>
      <c r="V270" s="568"/>
      <c r="W270" s="568"/>
    </row>
    <row r="271" spans="1:23" ht="17.25" customHeight="1">
      <c r="A271" s="1009" t="s">
        <v>67</v>
      </c>
      <c r="B271" s="1010"/>
      <c r="C271" s="1010"/>
      <c r="D271" s="1010"/>
      <c r="E271" s="1010"/>
      <c r="F271" s="1010"/>
      <c r="G271" s="1011"/>
      <c r="H271" s="1670">
        <v>35017</v>
      </c>
      <c r="I271" s="1671"/>
      <c r="J271" s="42"/>
      <c r="K271" s="42"/>
      <c r="L271" s="1740"/>
      <c r="M271" s="1741"/>
      <c r="N271" s="1741"/>
      <c r="O271" s="1741"/>
      <c r="P271" s="1742"/>
      <c r="Q271" s="42"/>
      <c r="R271" s="568"/>
      <c r="S271" s="568"/>
      <c r="T271" s="568"/>
      <c r="U271" s="568"/>
      <c r="V271" s="568"/>
      <c r="W271" s="568"/>
    </row>
    <row r="272" spans="1:23" ht="17.25" customHeight="1">
      <c r="A272" s="1009" t="s">
        <v>737</v>
      </c>
      <c r="B272" s="1010"/>
      <c r="C272" s="1010"/>
      <c r="D272" s="1010"/>
      <c r="E272" s="1010"/>
      <c r="F272" s="1010"/>
      <c r="G272" s="1011"/>
      <c r="H272" s="563" t="s">
        <v>1211</v>
      </c>
      <c r="I272" s="564">
        <v>1</v>
      </c>
      <c r="J272" s="42"/>
      <c r="K272" s="42"/>
      <c r="L272" s="1740"/>
      <c r="M272" s="1741"/>
      <c r="N272" s="1741"/>
      <c r="O272" s="1741"/>
      <c r="P272" s="1742"/>
      <c r="Q272" s="42"/>
      <c r="R272" s="568"/>
      <c r="S272" s="568"/>
      <c r="T272" s="568"/>
      <c r="U272" s="568"/>
      <c r="V272" s="568"/>
      <c r="W272" s="568"/>
    </row>
    <row r="273" spans="1:23" ht="17.25" customHeight="1">
      <c r="A273" s="1009" t="s">
        <v>68</v>
      </c>
      <c r="B273" s="1010"/>
      <c r="C273" s="1010"/>
      <c r="D273" s="1010"/>
      <c r="E273" s="1010"/>
      <c r="F273" s="1010"/>
      <c r="G273" s="1011"/>
      <c r="H273" s="563">
        <v>1</v>
      </c>
      <c r="I273" s="570" t="s">
        <v>1212</v>
      </c>
      <c r="J273" s="42"/>
      <c r="K273" s="42"/>
      <c r="L273" s="1740"/>
      <c r="M273" s="1741"/>
      <c r="N273" s="1741"/>
      <c r="O273" s="1741"/>
      <c r="P273" s="1742"/>
      <c r="Q273" s="42"/>
      <c r="R273" s="568"/>
      <c r="S273" s="568"/>
      <c r="T273" s="568"/>
      <c r="U273" s="568"/>
      <c r="V273" s="568"/>
      <c r="W273" s="568"/>
    </row>
    <row r="274" spans="1:23" ht="17.25" customHeight="1">
      <c r="A274" s="1009" t="s">
        <v>69</v>
      </c>
      <c r="B274" s="1010"/>
      <c r="C274" s="1010"/>
      <c r="D274" s="1010"/>
      <c r="E274" s="1010"/>
      <c r="F274" s="1010"/>
      <c r="G274" s="1011"/>
      <c r="H274" s="563">
        <v>1</v>
      </c>
      <c r="I274" s="570" t="s">
        <v>1212</v>
      </c>
      <c r="J274" s="42"/>
      <c r="K274" s="42"/>
      <c r="L274" s="1740"/>
      <c r="M274" s="1741"/>
      <c r="N274" s="1741"/>
      <c r="O274" s="1741"/>
      <c r="P274" s="1742"/>
      <c r="Q274" s="42"/>
      <c r="R274" s="568"/>
      <c r="S274" s="568"/>
      <c r="T274" s="568"/>
      <c r="U274" s="568"/>
      <c r="V274" s="568"/>
      <c r="W274" s="568"/>
    </row>
    <row r="275" spans="1:23" ht="17.25" customHeight="1">
      <c r="A275" s="1009" t="s">
        <v>70</v>
      </c>
      <c r="B275" s="1010"/>
      <c r="C275" s="1010"/>
      <c r="D275" s="1010"/>
      <c r="E275" s="1010"/>
      <c r="F275" s="1010"/>
      <c r="G275" s="1011"/>
      <c r="H275" s="563">
        <v>1</v>
      </c>
      <c r="I275" s="570" t="s">
        <v>1212</v>
      </c>
      <c r="J275" s="42"/>
      <c r="K275" s="42"/>
      <c r="L275" s="1740"/>
      <c r="M275" s="1741"/>
      <c r="N275" s="1741"/>
      <c r="O275" s="1741"/>
      <c r="P275" s="1742"/>
      <c r="Q275" s="42"/>
      <c r="R275" s="568"/>
      <c r="S275" s="568"/>
      <c r="T275" s="568"/>
      <c r="U275" s="568"/>
      <c r="V275" s="568"/>
      <c r="W275" s="568"/>
    </row>
    <row r="276" spans="1:23" ht="17.25" customHeight="1">
      <c r="A276" s="1009" t="s">
        <v>71</v>
      </c>
      <c r="B276" s="1010"/>
      <c r="C276" s="1010"/>
      <c r="D276" s="1010"/>
      <c r="E276" s="1010"/>
      <c r="F276" s="1010"/>
      <c r="G276" s="1011"/>
      <c r="H276" s="563" t="s">
        <v>373</v>
      </c>
      <c r="I276" s="570" t="s">
        <v>373</v>
      </c>
      <c r="J276" s="42"/>
      <c r="K276" s="42"/>
      <c r="L276" s="1740"/>
      <c r="M276" s="1741"/>
      <c r="N276" s="1741"/>
      <c r="O276" s="1741"/>
      <c r="P276" s="1742"/>
      <c r="Q276" s="568"/>
      <c r="R276" s="568"/>
      <c r="S276" s="568"/>
      <c r="T276" s="568"/>
      <c r="U276" s="568"/>
      <c r="V276" s="568"/>
      <c r="W276" s="568"/>
    </row>
    <row r="277" spans="1:23" ht="17.25" customHeight="1">
      <c r="A277" s="1367" t="s">
        <v>554</v>
      </c>
      <c r="B277" s="1368"/>
      <c r="C277" s="1368"/>
      <c r="D277" s="1368"/>
      <c r="E277" s="1368"/>
      <c r="F277" s="1368"/>
      <c r="G277" s="1368"/>
      <c r="H277" s="563">
        <v>3</v>
      </c>
      <c r="I277" s="564" t="s">
        <v>1213</v>
      </c>
      <c r="J277" s="42"/>
      <c r="K277" s="42"/>
      <c r="L277" s="1740"/>
      <c r="M277" s="1741"/>
      <c r="N277" s="1741"/>
      <c r="O277" s="1741"/>
      <c r="P277" s="1742"/>
      <c r="Q277" s="568"/>
      <c r="R277" s="568"/>
      <c r="S277" s="568"/>
      <c r="T277" s="568"/>
      <c r="U277" s="568"/>
      <c r="V277" s="568"/>
      <c r="W277" s="568"/>
    </row>
    <row r="278" spans="1:23" ht="17.25" customHeight="1">
      <c r="A278" s="1009" t="s">
        <v>555</v>
      </c>
      <c r="B278" s="1010"/>
      <c r="C278" s="1010"/>
      <c r="D278" s="1010"/>
      <c r="E278" s="1010"/>
      <c r="F278" s="1010"/>
      <c r="G278" s="1011"/>
      <c r="H278" s="563">
        <v>2</v>
      </c>
      <c r="I278" s="570" t="s">
        <v>1208</v>
      </c>
      <c r="J278" s="42"/>
      <c r="K278" s="42"/>
      <c r="L278" s="1740"/>
      <c r="M278" s="1741"/>
      <c r="N278" s="1741"/>
      <c r="O278" s="1741"/>
      <c r="P278" s="1742"/>
      <c r="Q278" s="568"/>
      <c r="R278" s="568"/>
      <c r="S278" s="568"/>
      <c r="T278" s="568"/>
      <c r="U278" s="568"/>
      <c r="V278" s="568"/>
      <c r="W278" s="568"/>
    </row>
    <row r="279" spans="1:23" ht="17.25" customHeight="1">
      <c r="A279" s="1009" t="s">
        <v>646</v>
      </c>
      <c r="B279" s="1010"/>
      <c r="C279" s="1010"/>
      <c r="D279" s="1010"/>
      <c r="E279" s="1010"/>
      <c r="F279" s="1010"/>
      <c r="G279" s="1011"/>
      <c r="H279" s="563">
        <v>38</v>
      </c>
      <c r="I279" s="564">
        <v>21</v>
      </c>
      <c r="J279" s="42"/>
      <c r="K279" s="42"/>
      <c r="L279" s="1740"/>
      <c r="M279" s="1741"/>
      <c r="N279" s="1741"/>
      <c r="O279" s="1741"/>
      <c r="P279" s="1742"/>
      <c r="Q279" s="568"/>
      <c r="R279" s="568"/>
      <c r="S279" s="568"/>
      <c r="T279" s="568"/>
      <c r="U279" s="568"/>
      <c r="V279" s="568"/>
      <c r="W279" s="568"/>
    </row>
    <row r="280" spans="1:23" ht="17.25" customHeight="1">
      <c r="A280" s="1367" t="s">
        <v>647</v>
      </c>
      <c r="B280" s="1368"/>
      <c r="C280" s="1368"/>
      <c r="D280" s="1368"/>
      <c r="E280" s="1368"/>
      <c r="F280" s="1368"/>
      <c r="G280" s="1368"/>
      <c r="H280" s="563">
        <v>8</v>
      </c>
      <c r="I280" s="564">
        <v>7</v>
      </c>
      <c r="J280" s="42"/>
      <c r="K280" s="42"/>
      <c r="L280" s="1740"/>
      <c r="M280" s="1741"/>
      <c r="N280" s="1741"/>
      <c r="O280" s="1741"/>
      <c r="P280" s="1742"/>
      <c r="Q280" s="568"/>
      <c r="R280" s="568"/>
      <c r="S280" s="568"/>
      <c r="T280" s="568"/>
      <c r="U280" s="568"/>
      <c r="V280" s="568"/>
      <c r="W280" s="568"/>
    </row>
    <row r="281" spans="1:23" ht="17.25" customHeight="1">
      <c r="A281" s="1009" t="s">
        <v>743</v>
      </c>
      <c r="B281" s="1010"/>
      <c r="C281" s="1010"/>
      <c r="D281" s="1010"/>
      <c r="E281" s="1010"/>
      <c r="F281" s="1010"/>
      <c r="G281" s="1011"/>
      <c r="H281" s="563">
        <v>5</v>
      </c>
      <c r="I281" s="564">
        <v>17</v>
      </c>
      <c r="J281" s="42"/>
      <c r="K281" s="42"/>
      <c r="L281" s="1740"/>
      <c r="M281" s="1741"/>
      <c r="N281" s="1741"/>
      <c r="O281" s="1741"/>
      <c r="P281" s="1742"/>
      <c r="Q281" s="568"/>
      <c r="R281" s="568"/>
      <c r="S281" s="568"/>
      <c r="T281" s="568"/>
      <c r="U281" s="568"/>
      <c r="V281" s="568"/>
      <c r="W281" s="568"/>
    </row>
    <row r="282" spans="1:23" ht="17.25" customHeight="1">
      <c r="A282" s="1009" t="s">
        <v>750</v>
      </c>
      <c r="B282" s="1010"/>
      <c r="C282" s="1010"/>
      <c r="D282" s="1010"/>
      <c r="E282" s="1010"/>
      <c r="F282" s="1010"/>
      <c r="G282" s="1011"/>
      <c r="H282" s="563" t="s">
        <v>372</v>
      </c>
      <c r="I282" s="564">
        <v>53</v>
      </c>
      <c r="J282" s="42"/>
      <c r="K282" s="42"/>
      <c r="L282" s="1740"/>
      <c r="M282" s="1741"/>
      <c r="N282" s="1741"/>
      <c r="O282" s="1741"/>
      <c r="P282" s="1742"/>
      <c r="Q282" s="568"/>
      <c r="R282" s="568"/>
      <c r="S282" s="568"/>
      <c r="T282" s="568"/>
      <c r="U282" s="568"/>
      <c r="V282" s="568"/>
      <c r="W282" s="568"/>
    </row>
    <row r="283" spans="1:23" ht="17.25" customHeight="1">
      <c r="A283" s="1009" t="s">
        <v>72</v>
      </c>
      <c r="B283" s="1010"/>
      <c r="C283" s="1010"/>
      <c r="D283" s="1010"/>
      <c r="E283" s="1010"/>
      <c r="F283" s="1010"/>
      <c r="G283" s="1011"/>
      <c r="H283" s="1670" t="s">
        <v>373</v>
      </c>
      <c r="I283" s="1671"/>
      <c r="J283" s="42"/>
      <c r="K283" s="42"/>
      <c r="L283" s="1740"/>
      <c r="M283" s="1741"/>
      <c r="N283" s="1741"/>
      <c r="O283" s="1741"/>
      <c r="P283" s="1742"/>
      <c r="Q283" s="568"/>
      <c r="R283" s="568"/>
      <c r="S283" s="568"/>
      <c r="T283" s="568"/>
      <c r="U283" s="568"/>
      <c r="V283" s="568"/>
      <c r="W283" s="568"/>
    </row>
    <row r="284" spans="1:23" ht="17.25" customHeight="1">
      <c r="A284" s="1009" t="s">
        <v>73</v>
      </c>
      <c r="B284" s="1010"/>
      <c r="C284" s="1010"/>
      <c r="D284" s="1010"/>
      <c r="E284" s="1010"/>
      <c r="F284" s="1010"/>
      <c r="G284" s="1011"/>
      <c r="H284" s="1670" t="s">
        <v>372</v>
      </c>
      <c r="I284" s="1671"/>
      <c r="J284" s="42"/>
      <c r="K284" s="42"/>
      <c r="L284" s="1740"/>
      <c r="M284" s="1741"/>
      <c r="N284" s="1741"/>
      <c r="O284" s="1741"/>
      <c r="P284" s="1742"/>
      <c r="Q284" s="568"/>
      <c r="R284" s="568"/>
      <c r="S284" s="568"/>
      <c r="T284" s="568"/>
      <c r="U284" s="568"/>
      <c r="V284" s="568"/>
      <c r="W284" s="568"/>
    </row>
    <row r="285" spans="1:23" ht="17.25" customHeight="1">
      <c r="A285" s="1009" t="s">
        <v>74</v>
      </c>
      <c r="B285" s="1010"/>
      <c r="C285" s="1010"/>
      <c r="D285" s="1010"/>
      <c r="E285" s="1010"/>
      <c r="F285" s="1010"/>
      <c r="G285" s="1011"/>
      <c r="H285" s="1670" t="s">
        <v>372</v>
      </c>
      <c r="I285" s="1671"/>
      <c r="J285" s="42"/>
      <c r="K285" s="42"/>
      <c r="L285" s="1740"/>
      <c r="M285" s="1741"/>
      <c r="N285" s="1741"/>
      <c r="O285" s="1741"/>
      <c r="P285" s="1742"/>
      <c r="Q285" s="568"/>
      <c r="R285" s="568"/>
      <c r="S285" s="568"/>
      <c r="T285" s="568"/>
      <c r="U285" s="568"/>
      <c r="V285" s="568"/>
      <c r="W285" s="568"/>
    </row>
    <row r="286" spans="1:23" ht="17.25" customHeight="1">
      <c r="A286" s="1009" t="s">
        <v>75</v>
      </c>
      <c r="B286" s="1010"/>
      <c r="C286" s="1010"/>
      <c r="D286" s="1010"/>
      <c r="E286" s="1010"/>
      <c r="F286" s="1010"/>
      <c r="G286" s="1011"/>
      <c r="H286" s="1670" t="s">
        <v>372</v>
      </c>
      <c r="I286" s="1671"/>
      <c r="J286" s="42"/>
      <c r="K286" s="42"/>
      <c r="L286" s="1740"/>
      <c r="M286" s="1741"/>
      <c r="N286" s="1741"/>
      <c r="O286" s="1741"/>
      <c r="P286" s="1742"/>
      <c r="Q286" s="568"/>
      <c r="R286" s="568"/>
      <c r="S286" s="568"/>
      <c r="T286" s="568"/>
      <c r="U286" s="568"/>
      <c r="V286" s="568"/>
      <c r="W286" s="568"/>
    </row>
    <row r="287" spans="1:23" ht="17.25" customHeight="1">
      <c r="A287" s="1251" t="s">
        <v>76</v>
      </c>
      <c r="B287" s="1252"/>
      <c r="C287" s="1252"/>
      <c r="D287" s="1252"/>
      <c r="E287" s="1252"/>
      <c r="F287" s="1252"/>
      <c r="G287" s="1727"/>
      <c r="H287" s="1670" t="s">
        <v>372</v>
      </c>
      <c r="I287" s="1671"/>
      <c r="J287" s="42"/>
      <c r="K287" s="42"/>
      <c r="L287" s="1740"/>
      <c r="M287" s="1741"/>
      <c r="N287" s="1741"/>
      <c r="O287" s="1741"/>
      <c r="P287" s="1742"/>
      <c r="Q287" s="568"/>
      <c r="R287" s="568"/>
      <c r="S287" s="568"/>
      <c r="T287" s="568"/>
      <c r="U287" s="568"/>
      <c r="V287" s="568"/>
      <c r="W287" s="568"/>
    </row>
    <row r="288" spans="1:23" ht="17.25" customHeight="1">
      <c r="A288" s="1728" t="s">
        <v>77</v>
      </c>
      <c r="B288" s="1729"/>
      <c r="C288" s="1729"/>
      <c r="D288" s="1729"/>
      <c r="E288" s="1729"/>
      <c r="F288" s="1729"/>
      <c r="G288" s="1729"/>
      <c r="H288" s="1730" t="s">
        <v>372</v>
      </c>
      <c r="I288" s="1731"/>
      <c r="J288" s="42"/>
      <c r="K288" s="42"/>
      <c r="L288" s="1740"/>
      <c r="M288" s="1741"/>
      <c r="N288" s="1741"/>
      <c r="O288" s="1741"/>
      <c r="P288" s="1742"/>
      <c r="Q288" s="568"/>
      <c r="R288" s="568"/>
      <c r="S288" s="568"/>
      <c r="T288" s="568"/>
      <c r="U288" s="568"/>
      <c r="V288" s="568"/>
      <c r="W288" s="568"/>
    </row>
    <row r="289" spans="1:23" ht="17.25" customHeight="1">
      <c r="A289" s="1009" t="s">
        <v>681</v>
      </c>
      <c r="B289" s="1010"/>
      <c r="C289" s="1010"/>
      <c r="D289" s="1010"/>
      <c r="E289" s="1010"/>
      <c r="F289" s="1010"/>
      <c r="G289" s="1011"/>
      <c r="H289" s="164" t="s">
        <v>372</v>
      </c>
      <c r="I289" s="165" t="s">
        <v>1214</v>
      </c>
      <c r="J289" s="42"/>
      <c r="K289" s="42"/>
      <c r="L289" s="1740"/>
      <c r="M289" s="1741"/>
      <c r="N289" s="1741"/>
      <c r="O289" s="1741"/>
      <c r="P289" s="1742"/>
      <c r="Q289" s="568"/>
      <c r="R289" s="568"/>
      <c r="S289" s="568"/>
      <c r="T289" s="568"/>
      <c r="U289" s="568"/>
      <c r="V289" s="568"/>
      <c r="W289" s="568"/>
    </row>
    <row r="290" spans="1:23" ht="17.25" customHeight="1" thickBot="1">
      <c r="A290" s="1012" t="s">
        <v>633</v>
      </c>
      <c r="B290" s="1013"/>
      <c r="C290" s="1013"/>
      <c r="D290" s="1013"/>
      <c r="E290" s="1013"/>
      <c r="F290" s="1013"/>
      <c r="G290" s="1014"/>
      <c r="H290" s="166" t="s">
        <v>373</v>
      </c>
      <c r="I290" s="167" t="s">
        <v>373</v>
      </c>
      <c r="J290" s="42"/>
      <c r="K290" s="42"/>
      <c r="L290" s="1743"/>
      <c r="M290" s="1744"/>
      <c r="N290" s="1744"/>
      <c r="O290" s="1744"/>
      <c r="P290" s="1745"/>
      <c r="Q290" s="568"/>
      <c r="R290" s="568"/>
      <c r="S290" s="568"/>
      <c r="T290" s="568"/>
      <c r="U290" s="568"/>
      <c r="V290" s="568"/>
      <c r="W290" s="568"/>
    </row>
    <row r="291" spans="1:23" ht="17.25" customHeight="1">
      <c r="B291" s="34"/>
      <c r="C291" s="34"/>
      <c r="D291" s="34"/>
      <c r="E291" s="34"/>
      <c r="F291" s="34"/>
      <c r="G291" s="34"/>
      <c r="H291" s="34"/>
      <c r="I291" s="35"/>
      <c r="J291" s="35"/>
      <c r="K291" s="10"/>
      <c r="L291" s="10"/>
      <c r="M291" s="36"/>
      <c r="N291" s="36"/>
      <c r="O291" s="36"/>
      <c r="P291" s="36"/>
      <c r="Q291" s="33"/>
      <c r="R291" s="33"/>
    </row>
    <row r="292" spans="1:23" ht="17.25" customHeight="1">
      <c r="B292" s="697" t="s">
        <v>896</v>
      </c>
      <c r="C292" s="697"/>
      <c r="D292" s="697"/>
      <c r="E292" s="697"/>
      <c r="F292" s="697"/>
      <c r="G292" s="697"/>
      <c r="H292" s="697"/>
      <c r="I292" s="697"/>
      <c r="J292" s="697"/>
      <c r="K292" s="697"/>
      <c r="L292" s="697"/>
      <c r="M292" s="697"/>
      <c r="N292" s="697"/>
      <c r="O292" s="697"/>
      <c r="P292" s="697"/>
      <c r="Q292" s="697"/>
      <c r="R292" s="697"/>
      <c r="S292" s="697"/>
    </row>
    <row r="293" spans="1:23" ht="17.25" customHeight="1">
      <c r="B293" s="697"/>
      <c r="C293" s="697"/>
      <c r="D293" s="697"/>
      <c r="E293" s="697"/>
      <c r="F293" s="697"/>
      <c r="G293" s="697"/>
      <c r="H293" s="697"/>
      <c r="I293" s="697"/>
      <c r="J293" s="697"/>
      <c r="K293" s="697"/>
      <c r="L293" s="697"/>
      <c r="M293" s="697"/>
      <c r="N293" s="697"/>
      <c r="O293" s="697"/>
      <c r="P293" s="697"/>
      <c r="Q293" s="697"/>
      <c r="R293" s="697"/>
      <c r="S293" s="697"/>
    </row>
    <row r="294" spans="1:23" ht="17.25" customHeight="1"/>
    <row r="295" spans="1:23" ht="17.25" customHeight="1">
      <c r="B295" s="875" t="s">
        <v>1066</v>
      </c>
      <c r="C295" s="875"/>
      <c r="D295" s="875"/>
      <c r="E295" s="875"/>
      <c r="F295" s="875"/>
      <c r="G295" s="875"/>
      <c r="H295" s="875"/>
      <c r="I295" s="875"/>
      <c r="J295" s="875"/>
      <c r="K295" s="875"/>
    </row>
    <row r="296" spans="1:23" ht="17.25" customHeight="1" thickBot="1"/>
    <row r="297" spans="1:23" ht="17.25" customHeight="1">
      <c r="B297" s="1458" t="s">
        <v>237</v>
      </c>
      <c r="C297" s="1458" t="s">
        <v>753</v>
      </c>
      <c r="D297" s="992" t="s">
        <v>78</v>
      </c>
      <c r="E297" s="1068" t="s">
        <v>234</v>
      </c>
      <c r="F297" s="728"/>
      <c r="G297" s="992" t="s">
        <v>191</v>
      </c>
      <c r="H297" s="1068" t="s">
        <v>234</v>
      </c>
      <c r="I297" s="728"/>
      <c r="J297" s="1395" t="s">
        <v>192</v>
      </c>
      <c r="K297" s="1068" t="s">
        <v>235</v>
      </c>
      <c r="L297" s="1679"/>
      <c r="M297" s="1068" t="s">
        <v>236</v>
      </c>
      <c r="N297" s="728"/>
      <c r="O297" s="992" t="s">
        <v>788</v>
      </c>
      <c r="P297" s="1068" t="s">
        <v>234</v>
      </c>
      <c r="Q297" s="728"/>
      <c r="R297" s="992" t="s">
        <v>194</v>
      </c>
      <c r="S297" s="1068" t="s">
        <v>390</v>
      </c>
      <c r="T297" s="1679"/>
      <c r="U297" s="1068" t="s">
        <v>236</v>
      </c>
      <c r="V297" s="728"/>
    </row>
    <row r="298" spans="1:23" ht="17.25" customHeight="1">
      <c r="B298" s="929"/>
      <c r="C298" s="929"/>
      <c r="D298" s="995"/>
      <c r="E298" s="1069"/>
      <c r="F298" s="731"/>
      <c r="G298" s="995"/>
      <c r="H298" s="1069"/>
      <c r="I298" s="731"/>
      <c r="J298" s="1396"/>
      <c r="K298" s="1069"/>
      <c r="L298" s="1680"/>
      <c r="M298" s="1069"/>
      <c r="N298" s="731"/>
      <c r="O298" s="995"/>
      <c r="P298" s="1069"/>
      <c r="Q298" s="731"/>
      <c r="R298" s="995"/>
      <c r="S298" s="1069"/>
      <c r="T298" s="1680"/>
      <c r="U298" s="1069"/>
      <c r="V298" s="731"/>
    </row>
    <row r="299" spans="1:23" ht="17.25" customHeight="1">
      <c r="B299" s="983"/>
      <c r="C299" s="983"/>
      <c r="D299" s="1041"/>
      <c r="E299" s="1070"/>
      <c r="F299" s="1071"/>
      <c r="G299" s="1041"/>
      <c r="H299" s="1070"/>
      <c r="I299" s="1071"/>
      <c r="J299" s="1397"/>
      <c r="K299" s="1070"/>
      <c r="L299" s="1544"/>
      <c r="M299" s="1070"/>
      <c r="N299" s="1071"/>
      <c r="O299" s="1041"/>
      <c r="P299" s="1070"/>
      <c r="Q299" s="1071"/>
      <c r="R299" s="1041"/>
      <c r="S299" s="1070"/>
      <c r="T299" s="1544"/>
      <c r="U299" s="1070"/>
      <c r="V299" s="1071"/>
    </row>
    <row r="300" spans="1:23" ht="17.25" customHeight="1" thickBot="1">
      <c r="B300" s="1460"/>
      <c r="C300" s="1460"/>
      <c r="D300" s="1099"/>
      <c r="E300" s="397" t="s">
        <v>232</v>
      </c>
      <c r="F300" s="138" t="s">
        <v>233</v>
      </c>
      <c r="G300" s="1099"/>
      <c r="H300" s="89" t="s">
        <v>232</v>
      </c>
      <c r="I300" s="138" t="s">
        <v>233</v>
      </c>
      <c r="J300" s="1398"/>
      <c r="K300" s="89" t="s">
        <v>232</v>
      </c>
      <c r="L300" s="139" t="s">
        <v>233</v>
      </c>
      <c r="M300" s="89" t="s">
        <v>232</v>
      </c>
      <c r="N300" s="140" t="s">
        <v>233</v>
      </c>
      <c r="O300" s="1099"/>
      <c r="P300" s="89" t="s">
        <v>232</v>
      </c>
      <c r="Q300" s="138" t="s">
        <v>233</v>
      </c>
      <c r="R300" s="1099"/>
      <c r="S300" s="89" t="s">
        <v>232</v>
      </c>
      <c r="T300" s="139" t="s">
        <v>233</v>
      </c>
      <c r="U300" s="89" t="s">
        <v>232</v>
      </c>
      <c r="V300" s="138" t="s">
        <v>233</v>
      </c>
    </row>
    <row r="301" spans="1:23" ht="17.25" customHeight="1">
      <c r="B301" s="385" t="s">
        <v>899</v>
      </c>
      <c r="C301" s="201">
        <v>1330</v>
      </c>
      <c r="D301" s="141">
        <v>506</v>
      </c>
      <c r="E301" s="351">
        <v>506</v>
      </c>
      <c r="F301" s="352">
        <v>1</v>
      </c>
      <c r="G301" s="141">
        <v>500</v>
      </c>
      <c r="H301" s="351">
        <v>500</v>
      </c>
      <c r="I301" s="352">
        <v>1</v>
      </c>
      <c r="J301" s="353">
        <v>103</v>
      </c>
      <c r="K301" s="351">
        <v>101</v>
      </c>
      <c r="L301" s="153">
        <v>0.98050000000000004</v>
      </c>
      <c r="M301" s="351">
        <v>100</v>
      </c>
      <c r="N301" s="354">
        <v>0.99</v>
      </c>
      <c r="O301" s="141">
        <v>134</v>
      </c>
      <c r="P301" s="351">
        <v>134</v>
      </c>
      <c r="Q301" s="352">
        <v>1</v>
      </c>
      <c r="R301" s="353">
        <v>87</v>
      </c>
      <c r="S301" s="351">
        <v>87</v>
      </c>
      <c r="T301" s="354">
        <v>1</v>
      </c>
      <c r="U301" s="141">
        <v>85</v>
      </c>
      <c r="V301" s="352">
        <v>0.97699999999999998</v>
      </c>
    </row>
    <row r="302" spans="1:23" ht="17.25" customHeight="1">
      <c r="B302" s="387" t="s">
        <v>1059</v>
      </c>
      <c r="C302" s="205">
        <v>1343</v>
      </c>
      <c r="D302" s="148">
        <v>494</v>
      </c>
      <c r="E302" s="151">
        <v>494</v>
      </c>
      <c r="F302" s="156">
        <v>1</v>
      </c>
      <c r="G302" s="148">
        <v>546</v>
      </c>
      <c r="H302" s="151">
        <v>536</v>
      </c>
      <c r="I302" s="156">
        <v>0.98340000000000005</v>
      </c>
      <c r="J302" s="150">
        <v>99</v>
      </c>
      <c r="K302" s="151">
        <v>98</v>
      </c>
      <c r="L302" s="155">
        <v>0.98980000000000001</v>
      </c>
      <c r="M302" s="151">
        <v>97</v>
      </c>
      <c r="N302" s="309">
        <v>0.98970000000000002</v>
      </c>
      <c r="O302" s="148">
        <v>124</v>
      </c>
      <c r="P302" s="151">
        <v>124</v>
      </c>
      <c r="Q302" s="156">
        <v>1</v>
      </c>
      <c r="R302" s="150">
        <v>82</v>
      </c>
      <c r="S302" s="151">
        <v>82</v>
      </c>
      <c r="T302" s="309">
        <v>1</v>
      </c>
      <c r="U302" s="148">
        <v>80</v>
      </c>
      <c r="V302" s="156">
        <v>0.97560000000000002</v>
      </c>
    </row>
    <row r="303" spans="1:23" ht="17.25" customHeight="1" thickBot="1">
      <c r="B303" s="386" t="s">
        <v>1058</v>
      </c>
      <c r="C303" s="209">
        <v>1378</v>
      </c>
      <c r="D303" s="310">
        <v>513</v>
      </c>
      <c r="E303" s="308">
        <v>513</v>
      </c>
      <c r="F303" s="219">
        <v>100</v>
      </c>
      <c r="G303" s="509">
        <v>563</v>
      </c>
      <c r="H303" s="510">
        <v>563</v>
      </c>
      <c r="I303" s="511">
        <v>100</v>
      </c>
      <c r="J303" s="512">
        <v>123</v>
      </c>
      <c r="K303" s="513">
        <v>122</v>
      </c>
      <c r="L303" s="513">
        <v>100</v>
      </c>
      <c r="M303" s="510">
        <v>122</v>
      </c>
      <c r="N303" s="514">
        <v>100</v>
      </c>
      <c r="O303" s="515">
        <v>130</v>
      </c>
      <c r="P303" s="510">
        <v>130</v>
      </c>
      <c r="Q303" s="516">
        <v>1</v>
      </c>
      <c r="R303" s="512">
        <v>49</v>
      </c>
      <c r="S303" s="510">
        <v>49</v>
      </c>
      <c r="T303" s="231">
        <v>100</v>
      </c>
      <c r="U303" s="311">
        <v>49</v>
      </c>
      <c r="V303" s="504">
        <v>1</v>
      </c>
    </row>
    <row r="304" spans="1:23" ht="17.25" customHeight="1"/>
    <row r="305" spans="2:20" ht="17.25" customHeight="1">
      <c r="B305" s="875" t="s">
        <v>1097</v>
      </c>
      <c r="C305" s="875"/>
      <c r="D305" s="875"/>
      <c r="E305" s="875"/>
      <c r="F305" s="875"/>
      <c r="G305" s="875"/>
      <c r="H305" s="875"/>
      <c r="I305" s="875"/>
      <c r="J305" s="875"/>
      <c r="K305" s="875"/>
    </row>
    <row r="306" spans="2:20" ht="17.25" customHeight="1" thickBot="1">
      <c r="B306" s="1455"/>
      <c r="C306" s="1456"/>
      <c r="D306" s="1456"/>
    </row>
    <row r="307" spans="2:20" ht="17.25" customHeight="1">
      <c r="B307" s="720" t="s">
        <v>79</v>
      </c>
      <c r="C307" s="992" t="s">
        <v>1099</v>
      </c>
      <c r="D307" s="994"/>
      <c r="E307" s="992" t="s">
        <v>1098</v>
      </c>
      <c r="F307" s="994"/>
      <c r="G307" s="992" t="s">
        <v>80</v>
      </c>
      <c r="H307" s="1106"/>
      <c r="I307" s="720" t="s">
        <v>79</v>
      </c>
      <c r="J307" s="711" t="s">
        <v>81</v>
      </c>
      <c r="K307" s="712"/>
      <c r="L307" s="712"/>
      <c r="M307" s="712"/>
      <c r="N307" s="712"/>
      <c r="O307" s="712"/>
      <c r="P307" s="712"/>
      <c r="Q307" s="712"/>
      <c r="R307" s="713"/>
    </row>
    <row r="308" spans="2:20" ht="17.25" customHeight="1">
      <c r="B308" s="721"/>
      <c r="C308" s="995"/>
      <c r="D308" s="997"/>
      <c r="E308" s="995"/>
      <c r="F308" s="997"/>
      <c r="G308" s="995"/>
      <c r="H308" s="1107"/>
      <c r="I308" s="721"/>
      <c r="J308" s="714" t="s">
        <v>757</v>
      </c>
      <c r="K308" s="715"/>
      <c r="L308" s="715"/>
      <c r="M308" s="715"/>
      <c r="N308" s="715"/>
      <c r="O308" s="715"/>
      <c r="P308" s="715" t="s">
        <v>756</v>
      </c>
      <c r="Q308" s="715"/>
      <c r="R308" s="716"/>
    </row>
    <row r="309" spans="2:20" ht="17.25" customHeight="1" thickBot="1">
      <c r="B309" s="721"/>
      <c r="C309" s="1099"/>
      <c r="D309" s="1101"/>
      <c r="E309" s="1099"/>
      <c r="F309" s="1101"/>
      <c r="G309" s="1099"/>
      <c r="H309" s="1457"/>
      <c r="I309" s="721"/>
      <c r="J309" s="717"/>
      <c r="K309" s="718"/>
      <c r="L309" s="718"/>
      <c r="M309" s="718"/>
      <c r="N309" s="718"/>
      <c r="O309" s="718"/>
      <c r="P309" s="718"/>
      <c r="Q309" s="718"/>
      <c r="R309" s="719"/>
    </row>
    <row r="310" spans="2:20" ht="17.25" customHeight="1">
      <c r="B310" s="721"/>
      <c r="C310" s="1412" t="s">
        <v>610</v>
      </c>
      <c r="D310" s="1070" t="s">
        <v>611</v>
      </c>
      <c r="E310" s="992" t="s">
        <v>610</v>
      </c>
      <c r="F310" s="994" t="s">
        <v>611</v>
      </c>
      <c r="G310" s="1544" t="s">
        <v>610</v>
      </c>
      <c r="H310" s="1070" t="s">
        <v>611</v>
      </c>
      <c r="I310" s="721"/>
      <c r="J310" s="1462" t="s">
        <v>195</v>
      </c>
      <c r="K310" s="1464" t="s">
        <v>196</v>
      </c>
      <c r="L310" s="1471" t="s">
        <v>197</v>
      </c>
      <c r="M310" s="1677" t="s">
        <v>198</v>
      </c>
      <c r="N310" s="1677" t="s">
        <v>199</v>
      </c>
      <c r="O310" s="1471">
        <v>10</v>
      </c>
      <c r="P310" s="1702" t="s">
        <v>758</v>
      </c>
      <c r="Q310" s="1471" t="s">
        <v>827</v>
      </c>
      <c r="R310" s="1700" t="s">
        <v>759</v>
      </c>
    </row>
    <row r="311" spans="2:20" ht="17.25" customHeight="1" thickBot="1">
      <c r="B311" s="722"/>
      <c r="C311" s="1099"/>
      <c r="D311" s="1457"/>
      <c r="E311" s="1099"/>
      <c r="F311" s="1101"/>
      <c r="G311" s="1398"/>
      <c r="H311" s="1457"/>
      <c r="I311" s="722"/>
      <c r="J311" s="1463"/>
      <c r="K311" s="1465"/>
      <c r="L311" s="1472"/>
      <c r="M311" s="1678"/>
      <c r="N311" s="1678"/>
      <c r="O311" s="1472"/>
      <c r="P311" s="1703"/>
      <c r="Q311" s="1472"/>
      <c r="R311" s="1701"/>
    </row>
    <row r="312" spans="2:20" ht="17.25" customHeight="1">
      <c r="B312" s="391" t="s">
        <v>85</v>
      </c>
      <c r="C312" s="141">
        <v>512</v>
      </c>
      <c r="D312" s="435">
        <v>267</v>
      </c>
      <c r="E312" s="141">
        <v>513</v>
      </c>
      <c r="F312" s="142">
        <v>270</v>
      </c>
      <c r="G312" s="353">
        <v>513</v>
      </c>
      <c r="H312" s="142">
        <v>270</v>
      </c>
      <c r="I312" s="391" t="s">
        <v>85</v>
      </c>
      <c r="J312" s="143">
        <v>0</v>
      </c>
      <c r="K312" s="145">
        <v>0</v>
      </c>
      <c r="L312" s="146">
        <v>0</v>
      </c>
      <c r="M312" s="146">
        <v>0</v>
      </c>
      <c r="N312" s="146">
        <v>0</v>
      </c>
      <c r="O312" s="147">
        <v>0</v>
      </c>
      <c r="P312" s="168">
        <v>254</v>
      </c>
      <c r="Q312" s="168">
        <v>224</v>
      </c>
      <c r="R312" s="169">
        <v>35</v>
      </c>
      <c r="T312" s="429"/>
    </row>
    <row r="313" spans="2:20" ht="17.25" customHeight="1">
      <c r="B313" s="392" t="s">
        <v>86</v>
      </c>
      <c r="C313" s="148">
        <v>687</v>
      </c>
      <c r="D313" s="152">
        <v>380</v>
      </c>
      <c r="E313" s="148">
        <v>686</v>
      </c>
      <c r="F313" s="149">
        <v>379</v>
      </c>
      <c r="G313" s="150">
        <v>685</v>
      </c>
      <c r="H313" s="149">
        <v>379</v>
      </c>
      <c r="I313" s="392" t="s">
        <v>86</v>
      </c>
      <c r="J313" s="148">
        <v>22</v>
      </c>
      <c r="K313" s="150">
        <v>115</v>
      </c>
      <c r="L313" s="151">
        <v>230</v>
      </c>
      <c r="M313" s="151">
        <v>214</v>
      </c>
      <c r="N313" s="151">
        <v>104</v>
      </c>
      <c r="O313" s="152">
        <v>0</v>
      </c>
      <c r="P313" s="172">
        <v>0</v>
      </c>
      <c r="Q313" s="172">
        <v>0</v>
      </c>
      <c r="R313" s="173">
        <v>0</v>
      </c>
    </row>
    <row r="314" spans="2:20" ht="17.25" customHeight="1">
      <c r="B314" s="392" t="s">
        <v>1007</v>
      </c>
      <c r="C314" s="241">
        <v>183</v>
      </c>
      <c r="D314" s="243">
        <v>118</v>
      </c>
      <c r="E314" s="148">
        <v>179</v>
      </c>
      <c r="F314" s="149">
        <v>115</v>
      </c>
      <c r="G314" s="242">
        <v>179</v>
      </c>
      <c r="H314" s="240">
        <v>115</v>
      </c>
      <c r="I314" s="392" t="s">
        <v>1007</v>
      </c>
      <c r="J314" s="241">
        <v>0</v>
      </c>
      <c r="K314" s="242">
        <v>33</v>
      </c>
      <c r="L314" s="239">
        <v>56</v>
      </c>
      <c r="M314" s="239">
        <v>55</v>
      </c>
      <c r="N314" s="239">
        <v>35</v>
      </c>
      <c r="O314" s="243">
        <v>0</v>
      </c>
      <c r="P314" s="172">
        <v>0</v>
      </c>
      <c r="Q314" s="172">
        <v>0</v>
      </c>
      <c r="R314" s="173">
        <v>0</v>
      </c>
    </row>
    <row r="315" spans="2:20" ht="17.25" customHeight="1" thickBot="1">
      <c r="B315" s="393" t="s">
        <v>87</v>
      </c>
      <c r="C315" s="244">
        <v>1382</v>
      </c>
      <c r="D315" s="248">
        <v>765</v>
      </c>
      <c r="E315" s="159">
        <v>1378</v>
      </c>
      <c r="F315" s="219">
        <v>764</v>
      </c>
      <c r="G315" s="246">
        <v>1377</v>
      </c>
      <c r="H315" s="245">
        <v>764</v>
      </c>
      <c r="I315" s="393" t="s">
        <v>87</v>
      </c>
      <c r="J315" s="244">
        <v>22</v>
      </c>
      <c r="K315" s="246">
        <v>148</v>
      </c>
      <c r="L315" s="247">
        <v>286</v>
      </c>
      <c r="M315" s="247">
        <v>269</v>
      </c>
      <c r="N315" s="247">
        <v>139</v>
      </c>
      <c r="O315" s="248">
        <v>0</v>
      </c>
      <c r="P315" s="178">
        <v>254</v>
      </c>
      <c r="Q315" s="178">
        <v>224</v>
      </c>
      <c r="R315" s="179">
        <v>35</v>
      </c>
    </row>
    <row r="316" spans="2:20" ht="17.25" customHeight="1" thickBot="1">
      <c r="B316" s="22"/>
      <c r="C316" s="23"/>
      <c r="D316" s="23"/>
      <c r="E316" s="23"/>
      <c r="F316" s="23"/>
      <c r="G316" s="23"/>
      <c r="H316" s="23"/>
      <c r="I316" s="22"/>
      <c r="J316" s="22"/>
      <c r="K316" s="22"/>
      <c r="L316" s="22"/>
      <c r="M316" s="22"/>
      <c r="N316" s="20"/>
    </row>
    <row r="317" spans="2:20" ht="17.25" customHeight="1">
      <c r="B317" s="720" t="s">
        <v>79</v>
      </c>
      <c r="C317" s="735" t="s">
        <v>82</v>
      </c>
      <c r="D317" s="1507"/>
      <c r="E317" s="1507"/>
      <c r="F317" s="1507"/>
      <c r="G317" s="1507"/>
      <c r="H317" s="1508"/>
      <c r="I317" s="720" t="s">
        <v>79</v>
      </c>
      <c r="J317" s="992" t="s">
        <v>83</v>
      </c>
      <c r="K317" s="994"/>
      <c r="L317" s="1020" t="s">
        <v>173</v>
      </c>
      <c r="M317" s="1020" t="s">
        <v>174</v>
      </c>
      <c r="N317" s="20"/>
    </row>
    <row r="318" spans="2:20" ht="17.25" customHeight="1">
      <c r="B318" s="721"/>
      <c r="C318" s="1509"/>
      <c r="D318" s="1510"/>
      <c r="E318" s="1510"/>
      <c r="F318" s="1510"/>
      <c r="G318" s="1510"/>
      <c r="H318" s="1511"/>
      <c r="I318" s="721"/>
      <c r="J318" s="995"/>
      <c r="K318" s="997"/>
      <c r="L318" s="1021"/>
      <c r="M318" s="1021"/>
      <c r="N318" s="20"/>
    </row>
    <row r="319" spans="2:20" ht="17.25" customHeight="1" thickBot="1">
      <c r="B319" s="721"/>
      <c r="C319" s="1512"/>
      <c r="D319" s="1513"/>
      <c r="E319" s="1513"/>
      <c r="F319" s="1513"/>
      <c r="G319" s="1513"/>
      <c r="H319" s="1514"/>
      <c r="I319" s="721"/>
      <c r="J319" s="1099"/>
      <c r="K319" s="1101"/>
      <c r="L319" s="1021"/>
      <c r="M319" s="1021"/>
      <c r="N319" s="20"/>
    </row>
    <row r="320" spans="2:20" ht="17.25" customHeight="1">
      <c r="B320" s="721"/>
      <c r="C320" s="955" t="s">
        <v>610</v>
      </c>
      <c r="D320" s="913" t="s">
        <v>611</v>
      </c>
      <c r="E320" s="1544" t="s">
        <v>892</v>
      </c>
      <c r="F320" s="1408" t="s">
        <v>893</v>
      </c>
      <c r="G320" s="1408" t="s">
        <v>894</v>
      </c>
      <c r="H320" s="1410" t="s">
        <v>895</v>
      </c>
      <c r="I320" s="721"/>
      <c r="J320" s="1411" t="s">
        <v>610</v>
      </c>
      <c r="K320" s="1676" t="s">
        <v>611</v>
      </c>
      <c r="L320" s="1021"/>
      <c r="M320" s="1021"/>
      <c r="N320" s="20"/>
      <c r="Q320" s="572"/>
    </row>
    <row r="321" spans="2:19" ht="17.25" customHeight="1" thickBot="1">
      <c r="B321" s="722"/>
      <c r="C321" s="1407"/>
      <c r="D321" s="915"/>
      <c r="E321" s="1690"/>
      <c r="F321" s="1409"/>
      <c r="G321" s="1409"/>
      <c r="H321" s="1101"/>
      <c r="I321" s="722"/>
      <c r="J321" s="717"/>
      <c r="K321" s="719"/>
      <c r="L321" s="1022"/>
      <c r="M321" s="1022"/>
      <c r="N321" s="20"/>
    </row>
    <row r="322" spans="2:19" ht="17.25" customHeight="1">
      <c r="B322" s="391" t="s">
        <v>85</v>
      </c>
      <c r="C322" s="436">
        <f>SUM(E322:H322)</f>
        <v>0</v>
      </c>
      <c r="D322" s="439">
        <v>0</v>
      </c>
      <c r="E322" s="236">
        <v>0</v>
      </c>
      <c r="F322" s="237">
        <v>0</v>
      </c>
      <c r="G322" s="237">
        <v>0</v>
      </c>
      <c r="H322" s="238">
        <v>0</v>
      </c>
      <c r="I322" s="391" t="s">
        <v>85</v>
      </c>
      <c r="J322" s="249">
        <v>0</v>
      </c>
      <c r="K322" s="250">
        <v>0</v>
      </c>
      <c r="L322" s="251">
        <v>1</v>
      </c>
      <c r="M322" s="507">
        <v>49.5</v>
      </c>
      <c r="N322" s="20"/>
    </row>
    <row r="323" spans="2:19" ht="17.25" customHeight="1">
      <c r="B323" s="392" t="s">
        <v>86</v>
      </c>
      <c r="C323" s="437">
        <v>1</v>
      </c>
      <c r="D323" s="292">
        <v>0</v>
      </c>
      <c r="E323" s="242">
        <v>0</v>
      </c>
      <c r="F323" s="239">
        <v>0</v>
      </c>
      <c r="G323" s="239">
        <v>0</v>
      </c>
      <c r="H323" s="240">
        <v>1</v>
      </c>
      <c r="I323" s="392" t="s">
        <v>86</v>
      </c>
      <c r="J323" s="252">
        <v>1</v>
      </c>
      <c r="K323" s="253">
        <v>0</v>
      </c>
      <c r="L323" s="254">
        <v>0.99850000000000005</v>
      </c>
      <c r="M323" s="508">
        <v>16.61</v>
      </c>
      <c r="N323" s="20"/>
    </row>
    <row r="324" spans="2:19" ht="17.25" customHeight="1">
      <c r="B324" s="392" t="s">
        <v>1007</v>
      </c>
      <c r="C324" s="437">
        <f>SUM(E324:H324)</f>
        <v>0</v>
      </c>
      <c r="D324" s="292">
        <v>0</v>
      </c>
      <c r="E324" s="242">
        <v>0</v>
      </c>
      <c r="F324" s="239">
        <v>0</v>
      </c>
      <c r="G324" s="239">
        <v>0</v>
      </c>
      <c r="H324" s="240">
        <v>0</v>
      </c>
      <c r="I324" s="392" t="s">
        <v>1007</v>
      </c>
      <c r="J324" s="252">
        <v>0</v>
      </c>
      <c r="K324" s="253">
        <v>0</v>
      </c>
      <c r="L324" s="254">
        <v>1</v>
      </c>
      <c r="M324" s="508">
        <v>20.67</v>
      </c>
      <c r="N324" s="20"/>
    </row>
    <row r="325" spans="2:19" ht="17.25" customHeight="1" thickBot="1">
      <c r="B325" s="393" t="s">
        <v>87</v>
      </c>
      <c r="C325" s="438">
        <v>1</v>
      </c>
      <c r="D325" s="293">
        <v>0</v>
      </c>
      <c r="E325" s="246">
        <v>0</v>
      </c>
      <c r="F325" s="247">
        <v>0</v>
      </c>
      <c r="G325" s="247">
        <v>0</v>
      </c>
      <c r="H325" s="245">
        <v>1</v>
      </c>
      <c r="I325" s="393" t="s">
        <v>87</v>
      </c>
      <c r="J325" s="255">
        <v>1</v>
      </c>
      <c r="K325" s="256">
        <v>0</v>
      </c>
      <c r="L325" s="506">
        <v>0.99960000000000004</v>
      </c>
      <c r="M325" s="505">
        <v>28.92</v>
      </c>
      <c r="N325" s="20"/>
    </row>
    <row r="326" spans="2:19" ht="17.25" customHeight="1">
      <c r="B326" s="22"/>
      <c r="C326" s="22"/>
      <c r="D326" s="22"/>
      <c r="E326" s="22"/>
      <c r="F326" s="22"/>
      <c r="G326" s="22"/>
      <c r="H326" s="22"/>
      <c r="I326" s="22"/>
      <c r="J326" s="22"/>
      <c r="K326" s="22"/>
      <c r="L326" s="22"/>
      <c r="M326" s="22"/>
      <c r="N326" s="20"/>
    </row>
    <row r="327" spans="2:19" ht="17.25" customHeight="1" thickBot="1">
      <c r="B327" s="1079" t="s">
        <v>556</v>
      </c>
      <c r="C327" s="1079"/>
      <c r="D327" s="1079"/>
      <c r="E327" s="23"/>
      <c r="F327" s="23"/>
      <c r="G327" s="23"/>
      <c r="H327" s="23"/>
      <c r="I327" s="22"/>
      <c r="J327" s="22"/>
      <c r="K327" s="22"/>
      <c r="L327" s="22"/>
      <c r="M327" s="22"/>
      <c r="N327" s="20"/>
    </row>
    <row r="328" spans="2:19" ht="17.25" customHeight="1">
      <c r="B328" s="1054"/>
      <c r="C328" s="1055"/>
      <c r="D328" s="1055"/>
      <c r="E328" s="1055"/>
      <c r="F328" s="1055"/>
      <c r="G328" s="1055"/>
      <c r="H328" s="1055"/>
      <c r="I328" s="1055"/>
      <c r="J328" s="1055"/>
      <c r="K328" s="1055"/>
      <c r="L328" s="1055"/>
      <c r="M328" s="1055"/>
      <c r="N328" s="1055"/>
      <c r="O328" s="1055"/>
      <c r="P328" s="1055"/>
      <c r="Q328" s="1055"/>
      <c r="R328" s="1055"/>
      <c r="S328" s="1056"/>
    </row>
    <row r="329" spans="2:19" ht="17.25" customHeight="1">
      <c r="B329" s="1057"/>
      <c r="C329" s="1058"/>
      <c r="D329" s="1058"/>
      <c r="E329" s="1058"/>
      <c r="F329" s="1058"/>
      <c r="G329" s="1058"/>
      <c r="H329" s="1058"/>
      <c r="I329" s="1058"/>
      <c r="J329" s="1058"/>
      <c r="K329" s="1058"/>
      <c r="L329" s="1058"/>
      <c r="M329" s="1058"/>
      <c r="N329" s="1058"/>
      <c r="O329" s="1058"/>
      <c r="P329" s="1058"/>
      <c r="Q329" s="1058"/>
      <c r="R329" s="1058"/>
      <c r="S329" s="1059"/>
    </row>
    <row r="330" spans="2:19" ht="17.25" customHeight="1">
      <c r="B330" s="1057"/>
      <c r="C330" s="1058"/>
      <c r="D330" s="1058"/>
      <c r="E330" s="1058"/>
      <c r="F330" s="1058"/>
      <c r="G330" s="1058"/>
      <c r="H330" s="1058"/>
      <c r="I330" s="1058"/>
      <c r="J330" s="1058"/>
      <c r="K330" s="1058"/>
      <c r="L330" s="1058"/>
      <c r="M330" s="1058"/>
      <c r="N330" s="1058"/>
      <c r="O330" s="1058"/>
      <c r="P330" s="1058"/>
      <c r="Q330" s="1058"/>
      <c r="R330" s="1058"/>
      <c r="S330" s="1059"/>
    </row>
    <row r="331" spans="2:19" ht="17.25" customHeight="1">
      <c r="B331" s="1057"/>
      <c r="C331" s="1058"/>
      <c r="D331" s="1058"/>
      <c r="E331" s="1058"/>
      <c r="F331" s="1058"/>
      <c r="G331" s="1058"/>
      <c r="H331" s="1058"/>
      <c r="I331" s="1058"/>
      <c r="J331" s="1058"/>
      <c r="K331" s="1058"/>
      <c r="L331" s="1058"/>
      <c r="M331" s="1058"/>
      <c r="N331" s="1058"/>
      <c r="O331" s="1058"/>
      <c r="P331" s="1058"/>
      <c r="Q331" s="1058"/>
      <c r="R331" s="1058"/>
      <c r="S331" s="1059"/>
    </row>
    <row r="332" spans="2:19" ht="17.25" customHeight="1" thickBot="1">
      <c r="B332" s="1060"/>
      <c r="C332" s="1061"/>
      <c r="D332" s="1061"/>
      <c r="E332" s="1061"/>
      <c r="F332" s="1061"/>
      <c r="G332" s="1061"/>
      <c r="H332" s="1061"/>
      <c r="I332" s="1061"/>
      <c r="J332" s="1061"/>
      <c r="K332" s="1061"/>
      <c r="L332" s="1061"/>
      <c r="M332" s="1061"/>
      <c r="N332" s="1061"/>
      <c r="O332" s="1061"/>
      <c r="P332" s="1061"/>
      <c r="Q332" s="1061"/>
      <c r="R332" s="1061"/>
      <c r="S332" s="1062"/>
    </row>
    <row r="333" spans="2:19" ht="17.25" customHeight="1"/>
    <row r="334" spans="2:19" ht="17.25" customHeight="1">
      <c r="B334" s="875" t="s">
        <v>1068</v>
      </c>
      <c r="C334" s="875"/>
      <c r="D334" s="875"/>
      <c r="E334" s="875"/>
      <c r="F334" s="875"/>
      <c r="G334" s="875"/>
      <c r="H334" s="875"/>
      <c r="I334" s="875"/>
      <c r="J334" s="875"/>
      <c r="K334" s="875"/>
      <c r="L334" s="875"/>
      <c r="M334" s="875"/>
      <c r="N334" s="875"/>
      <c r="O334" s="875"/>
    </row>
    <row r="335" spans="2:19" ht="17.25" customHeight="1" thickBot="1"/>
    <row r="336" spans="2:19" ht="17.25" customHeight="1" thickBot="1">
      <c r="B336" s="732" t="s">
        <v>237</v>
      </c>
      <c r="C336" s="732" t="s">
        <v>144</v>
      </c>
      <c r="D336" s="1413" t="s">
        <v>808</v>
      </c>
      <c r="E336" s="1414"/>
      <c r="F336" s="1414"/>
      <c r="G336" s="1414"/>
      <c r="H336" s="1414"/>
      <c r="I336" s="1414"/>
      <c r="J336" s="1414"/>
      <c r="K336" s="1414"/>
      <c r="L336" s="1414"/>
      <c r="M336" s="1414"/>
      <c r="N336" s="1414"/>
      <c r="O336" s="1415"/>
      <c r="P336" s="726" t="s">
        <v>150</v>
      </c>
      <c r="Q336" s="732" t="s">
        <v>147</v>
      </c>
      <c r="R336" s="728" t="s">
        <v>151</v>
      </c>
    </row>
    <row r="337" spans="1:24" ht="17.25" customHeight="1">
      <c r="B337" s="733"/>
      <c r="C337" s="733"/>
      <c r="D337" s="1544" t="s">
        <v>145</v>
      </c>
      <c r="E337" s="1408" t="s">
        <v>148</v>
      </c>
      <c r="F337" s="1070" t="s">
        <v>146</v>
      </c>
      <c r="G337" s="1412" t="s">
        <v>145</v>
      </c>
      <c r="H337" s="1408" t="s">
        <v>148</v>
      </c>
      <c r="I337" s="1070" t="s">
        <v>146</v>
      </c>
      <c r="J337" s="1412" t="s">
        <v>145</v>
      </c>
      <c r="K337" s="1408" t="s">
        <v>148</v>
      </c>
      <c r="L337" s="1070" t="s">
        <v>146</v>
      </c>
      <c r="M337" s="992" t="s">
        <v>145</v>
      </c>
      <c r="N337" s="993" t="s">
        <v>148</v>
      </c>
      <c r="O337" s="994" t="s">
        <v>146</v>
      </c>
      <c r="P337" s="729"/>
      <c r="Q337" s="733"/>
      <c r="R337" s="731"/>
    </row>
    <row r="338" spans="1:24" ht="17.25" customHeight="1">
      <c r="B338" s="733"/>
      <c r="C338" s="733"/>
      <c r="D338" s="1396"/>
      <c r="E338" s="996"/>
      <c r="F338" s="1107"/>
      <c r="G338" s="995"/>
      <c r="H338" s="996"/>
      <c r="I338" s="1107"/>
      <c r="J338" s="995"/>
      <c r="K338" s="996"/>
      <c r="L338" s="1107"/>
      <c r="M338" s="995"/>
      <c r="N338" s="996"/>
      <c r="O338" s="997"/>
      <c r="P338" s="729"/>
      <c r="Q338" s="733"/>
      <c r="R338" s="731"/>
    </row>
    <row r="339" spans="1:24" ht="17.25" customHeight="1">
      <c r="B339" s="733"/>
      <c r="C339" s="733"/>
      <c r="D339" s="1396"/>
      <c r="E339" s="996"/>
      <c r="F339" s="1107"/>
      <c r="G339" s="995"/>
      <c r="H339" s="996"/>
      <c r="I339" s="1107"/>
      <c r="J339" s="995"/>
      <c r="K339" s="996"/>
      <c r="L339" s="1107"/>
      <c r="M339" s="995"/>
      <c r="N339" s="996"/>
      <c r="O339" s="997"/>
      <c r="P339" s="729"/>
      <c r="Q339" s="733"/>
      <c r="R339" s="731"/>
    </row>
    <row r="340" spans="1:24" ht="17.25" customHeight="1">
      <c r="B340" s="733"/>
      <c r="C340" s="733"/>
      <c r="D340" s="1396"/>
      <c r="E340" s="996"/>
      <c r="F340" s="1107"/>
      <c r="G340" s="995"/>
      <c r="H340" s="996"/>
      <c r="I340" s="1107"/>
      <c r="J340" s="995"/>
      <c r="K340" s="996"/>
      <c r="L340" s="1107"/>
      <c r="M340" s="995"/>
      <c r="N340" s="996"/>
      <c r="O340" s="997"/>
      <c r="P340" s="729"/>
      <c r="Q340" s="733"/>
      <c r="R340" s="731"/>
    </row>
    <row r="341" spans="1:24" ht="17.25" customHeight="1">
      <c r="B341" s="733"/>
      <c r="C341" s="733"/>
      <c r="D341" s="1396"/>
      <c r="E341" s="996"/>
      <c r="F341" s="1107"/>
      <c r="G341" s="995"/>
      <c r="H341" s="996"/>
      <c r="I341" s="1107"/>
      <c r="J341" s="995"/>
      <c r="K341" s="996"/>
      <c r="L341" s="1107"/>
      <c r="M341" s="995"/>
      <c r="N341" s="996"/>
      <c r="O341" s="997"/>
      <c r="P341" s="729"/>
      <c r="Q341" s="733"/>
      <c r="R341" s="731"/>
    </row>
    <row r="342" spans="1:24" ht="17.25" customHeight="1">
      <c r="B342" s="733"/>
      <c r="C342" s="733"/>
      <c r="D342" s="1396"/>
      <c r="E342" s="996"/>
      <c r="F342" s="1107"/>
      <c r="G342" s="995"/>
      <c r="H342" s="996"/>
      <c r="I342" s="1107"/>
      <c r="J342" s="995"/>
      <c r="K342" s="996"/>
      <c r="L342" s="1107"/>
      <c r="M342" s="995"/>
      <c r="N342" s="996"/>
      <c r="O342" s="997"/>
      <c r="P342" s="729"/>
      <c r="Q342" s="733"/>
      <c r="R342" s="731"/>
    </row>
    <row r="343" spans="1:24" ht="17.25" customHeight="1">
      <c r="B343" s="733"/>
      <c r="C343" s="733"/>
      <c r="D343" s="1396"/>
      <c r="E343" s="996"/>
      <c r="F343" s="1107"/>
      <c r="G343" s="995"/>
      <c r="H343" s="996"/>
      <c r="I343" s="1107"/>
      <c r="J343" s="995"/>
      <c r="K343" s="996"/>
      <c r="L343" s="1107"/>
      <c r="M343" s="995"/>
      <c r="N343" s="996"/>
      <c r="O343" s="997"/>
      <c r="P343" s="729"/>
      <c r="Q343" s="733"/>
      <c r="R343" s="731"/>
    </row>
    <row r="344" spans="1:24" s="503" customFormat="1" ht="17.25" customHeight="1">
      <c r="A344" s="25"/>
      <c r="B344" s="733"/>
      <c r="C344" s="733"/>
      <c r="D344" s="1396"/>
      <c r="E344" s="996"/>
      <c r="F344" s="1107"/>
      <c r="G344" s="995"/>
      <c r="H344" s="996"/>
      <c r="I344" s="1107"/>
      <c r="J344" s="995"/>
      <c r="K344" s="996"/>
      <c r="L344" s="1107"/>
      <c r="M344" s="995"/>
      <c r="N344" s="996"/>
      <c r="O344" s="997"/>
      <c r="P344" s="729"/>
      <c r="Q344" s="733"/>
      <c r="R344" s="731"/>
      <c r="S344"/>
      <c r="T344"/>
      <c r="U344"/>
      <c r="V344"/>
      <c r="W344"/>
      <c r="X344"/>
    </row>
    <row r="345" spans="1:24" s="503" customFormat="1" ht="17.25" customHeight="1">
      <c r="A345" s="25"/>
      <c r="B345" s="733"/>
      <c r="C345" s="733"/>
      <c r="D345" s="983" t="s">
        <v>258</v>
      </c>
      <c r="E345" s="984"/>
      <c r="F345" s="985"/>
      <c r="G345" s="983" t="s">
        <v>92</v>
      </c>
      <c r="H345" s="984"/>
      <c r="I345" s="985"/>
      <c r="J345" s="983" t="s">
        <v>93</v>
      </c>
      <c r="K345" s="984"/>
      <c r="L345" s="984"/>
      <c r="M345" s="922" t="s">
        <v>149</v>
      </c>
      <c r="N345" s="923"/>
      <c r="O345" s="964"/>
      <c r="P345" s="729"/>
      <c r="Q345" s="733"/>
      <c r="R345" s="731"/>
      <c r="S345"/>
      <c r="T345"/>
      <c r="U345"/>
      <c r="V345"/>
      <c r="W345"/>
      <c r="X345"/>
    </row>
    <row r="346" spans="1:24" ht="17.25" customHeight="1" thickBot="1">
      <c r="B346" s="1025"/>
      <c r="C346" s="1025"/>
      <c r="D346" s="945"/>
      <c r="E346" s="1102"/>
      <c r="F346" s="946"/>
      <c r="G346" s="945"/>
      <c r="H346" s="1102"/>
      <c r="I346" s="946"/>
      <c r="J346" s="945"/>
      <c r="K346" s="1102"/>
      <c r="L346" s="1102"/>
      <c r="M346" s="924"/>
      <c r="N346" s="925"/>
      <c r="O346" s="988"/>
      <c r="P346" s="945"/>
      <c r="Q346" s="1025"/>
      <c r="R346" s="731"/>
    </row>
    <row r="347" spans="1:24" ht="17.25" customHeight="1">
      <c r="B347" s="385" t="s">
        <v>899</v>
      </c>
      <c r="C347" s="93">
        <v>120</v>
      </c>
      <c r="D347" s="518">
        <v>0</v>
      </c>
      <c r="E347" s="517">
        <v>0</v>
      </c>
      <c r="F347" s="519">
        <v>0</v>
      </c>
      <c r="G347" s="520">
        <v>8.4</v>
      </c>
      <c r="H347" s="517">
        <v>8.6999999999999993</v>
      </c>
      <c r="I347" s="521">
        <v>0</v>
      </c>
      <c r="J347" s="518">
        <v>0</v>
      </c>
      <c r="K347" s="517">
        <v>0</v>
      </c>
      <c r="L347" s="519">
        <v>0</v>
      </c>
      <c r="M347" s="520">
        <v>8.1999999999999993</v>
      </c>
      <c r="N347" s="517">
        <v>8</v>
      </c>
      <c r="O347" s="521">
        <v>0</v>
      </c>
      <c r="P347" s="522">
        <v>8.3000000000000007</v>
      </c>
      <c r="Q347" s="523">
        <v>8.4</v>
      </c>
      <c r="R347" s="524">
        <v>0</v>
      </c>
    </row>
    <row r="348" spans="1:24" ht="17.25" customHeight="1">
      <c r="B348" s="525" t="s">
        <v>1059</v>
      </c>
      <c r="C348" s="526">
        <v>118</v>
      </c>
      <c r="D348" s="527">
        <v>0</v>
      </c>
      <c r="E348" s="528">
        <v>0</v>
      </c>
      <c r="F348" s="529">
        <v>0</v>
      </c>
      <c r="G348" s="530" t="s">
        <v>1116</v>
      </c>
      <c r="H348" s="528" t="s">
        <v>1117</v>
      </c>
      <c r="I348" s="531">
        <v>0</v>
      </c>
      <c r="J348" s="527">
        <v>0</v>
      </c>
      <c r="K348" s="528">
        <v>0</v>
      </c>
      <c r="L348" s="529">
        <v>0</v>
      </c>
      <c r="M348" s="530" t="s">
        <v>1122</v>
      </c>
      <c r="N348" s="528" t="s">
        <v>1125</v>
      </c>
      <c r="O348" s="531">
        <v>0</v>
      </c>
      <c r="P348" s="532" t="s">
        <v>1125</v>
      </c>
      <c r="Q348" s="533" t="s">
        <v>1130</v>
      </c>
      <c r="R348" s="534">
        <v>0</v>
      </c>
      <c r="S348" s="503"/>
      <c r="T348" s="503"/>
      <c r="U348" s="503"/>
      <c r="V348" s="503"/>
      <c r="W348" s="503"/>
      <c r="X348" s="503"/>
    </row>
    <row r="349" spans="1:24" ht="17.25" customHeight="1">
      <c r="B349" s="525"/>
      <c r="C349" s="526"/>
      <c r="D349" s="527"/>
      <c r="E349" s="528"/>
      <c r="F349" s="529"/>
      <c r="G349" s="530" t="s">
        <v>1118</v>
      </c>
      <c r="H349" s="528" t="s">
        <v>1121</v>
      </c>
      <c r="I349" s="531">
        <v>0</v>
      </c>
      <c r="J349" s="527">
        <v>0</v>
      </c>
      <c r="K349" s="528">
        <v>0</v>
      </c>
      <c r="L349" s="529">
        <v>0</v>
      </c>
      <c r="M349" s="530" t="s">
        <v>1123</v>
      </c>
      <c r="N349" s="528" t="s">
        <v>1126</v>
      </c>
      <c r="O349" s="531">
        <v>0</v>
      </c>
      <c r="P349" s="532" t="s">
        <v>1128</v>
      </c>
      <c r="Q349" s="533" t="s">
        <v>1131</v>
      </c>
      <c r="R349" s="534">
        <v>0</v>
      </c>
      <c r="S349" s="503"/>
      <c r="T349" s="503"/>
      <c r="U349" s="503"/>
      <c r="V349" s="503"/>
      <c r="W349" s="503"/>
      <c r="X349" s="503"/>
    </row>
    <row r="350" spans="1:24" ht="17.25" customHeight="1">
      <c r="B350" s="387"/>
      <c r="C350" s="300"/>
      <c r="D350" s="303"/>
      <c r="E350" s="302"/>
      <c r="F350" s="277"/>
      <c r="G350" s="301" t="s">
        <v>1119</v>
      </c>
      <c r="H350" s="302" t="s">
        <v>1120</v>
      </c>
      <c r="I350" s="278">
        <v>0</v>
      </c>
      <c r="J350" s="303">
        <v>0</v>
      </c>
      <c r="K350" s="302">
        <v>0</v>
      </c>
      <c r="L350" s="277">
        <v>0</v>
      </c>
      <c r="M350" s="301" t="s">
        <v>1124</v>
      </c>
      <c r="N350" s="302" t="s">
        <v>1127</v>
      </c>
      <c r="O350" s="278">
        <v>0</v>
      </c>
      <c r="P350" s="305" t="s">
        <v>1129</v>
      </c>
      <c r="Q350" s="304" t="s">
        <v>1132</v>
      </c>
      <c r="R350" s="307">
        <v>0</v>
      </c>
    </row>
    <row r="351" spans="1:24" ht="17.25" customHeight="1" thickBot="1">
      <c r="B351" s="386" t="s">
        <v>1058</v>
      </c>
      <c r="C351" s="94"/>
      <c r="D351" s="260" t="s">
        <v>1133</v>
      </c>
      <c r="E351" s="259" t="s">
        <v>1134</v>
      </c>
      <c r="F351" s="179" t="s">
        <v>1135</v>
      </c>
      <c r="G351" s="258"/>
      <c r="H351" s="259" t="s">
        <v>1136</v>
      </c>
      <c r="I351" s="196"/>
      <c r="J351" s="260"/>
      <c r="K351" s="259"/>
      <c r="L351" s="179"/>
      <c r="M351" s="258"/>
      <c r="N351" s="259"/>
      <c r="O351" s="196"/>
      <c r="P351" s="306"/>
      <c r="Q351" s="262"/>
      <c r="R351" s="224"/>
    </row>
    <row r="352" spans="1:24" ht="17.25" customHeight="1"/>
    <row r="353" spans="2:23" ht="17.25" customHeight="1">
      <c r="B353" s="875" t="s">
        <v>1069</v>
      </c>
      <c r="C353" s="875"/>
      <c r="D353" s="875"/>
      <c r="E353" s="875"/>
      <c r="F353" s="875"/>
      <c r="G353" s="875"/>
      <c r="H353" s="875"/>
      <c r="I353" s="875"/>
      <c r="J353" s="875"/>
      <c r="K353" s="875"/>
      <c r="L353" s="875"/>
      <c r="M353" s="875"/>
      <c r="N353" s="875"/>
      <c r="O353" s="875"/>
      <c r="P353" s="875"/>
      <c r="Q353" s="875"/>
    </row>
    <row r="354" spans="2:23" ht="17.25" customHeight="1" thickBot="1"/>
    <row r="355" spans="2:23" ht="17.25" customHeight="1" thickBot="1">
      <c r="B355" s="732" t="s">
        <v>237</v>
      </c>
      <c r="C355" s="732" t="s">
        <v>765</v>
      </c>
      <c r="D355" s="732" t="s">
        <v>764</v>
      </c>
      <c r="E355" s="732" t="s">
        <v>766</v>
      </c>
      <c r="F355" s="727" t="s">
        <v>866</v>
      </c>
      <c r="G355" s="727"/>
      <c r="H355" s="727"/>
      <c r="I355" s="727"/>
      <c r="J355" s="727"/>
      <c r="K355" s="727"/>
      <c r="L355" s="727"/>
      <c r="M355" s="727"/>
      <c r="N355" s="727"/>
      <c r="O355" s="727"/>
      <c r="P355" s="727"/>
      <c r="Q355" s="727"/>
      <c r="R355" s="732" t="s">
        <v>867</v>
      </c>
      <c r="S355" s="1315" t="s">
        <v>718</v>
      </c>
      <c r="T355" s="732" t="s">
        <v>767</v>
      </c>
      <c r="U355" s="732" t="s">
        <v>771</v>
      </c>
      <c r="V355" s="732" t="s">
        <v>89</v>
      </c>
      <c r="W355" s="732" t="s">
        <v>143</v>
      </c>
    </row>
    <row r="356" spans="2:23" ht="17.25" customHeight="1">
      <c r="B356" s="733"/>
      <c r="C356" s="733"/>
      <c r="D356" s="733"/>
      <c r="E356" s="733"/>
      <c r="F356" s="1679" t="s">
        <v>90</v>
      </c>
      <c r="G356" s="1704" t="s">
        <v>91</v>
      </c>
      <c r="H356" s="1315" t="s">
        <v>636</v>
      </c>
      <c r="I356" s="992" t="s">
        <v>90</v>
      </c>
      <c r="J356" s="993" t="s">
        <v>91</v>
      </c>
      <c r="K356" s="1106" t="s">
        <v>636</v>
      </c>
      <c r="L356" s="992" t="s">
        <v>90</v>
      </c>
      <c r="M356" s="993" t="s">
        <v>91</v>
      </c>
      <c r="N356" s="1106" t="s">
        <v>636</v>
      </c>
      <c r="O356" s="992" t="s">
        <v>90</v>
      </c>
      <c r="P356" s="993" t="s">
        <v>91</v>
      </c>
      <c r="Q356" s="1106" t="s">
        <v>636</v>
      </c>
      <c r="R356" s="733"/>
      <c r="S356" s="1100"/>
      <c r="T356" s="733"/>
      <c r="U356" s="733"/>
      <c r="V356" s="733"/>
      <c r="W356" s="733"/>
    </row>
    <row r="357" spans="2:23" ht="17.25" customHeight="1">
      <c r="B357" s="733"/>
      <c r="C357" s="733"/>
      <c r="D357" s="733"/>
      <c r="E357" s="733"/>
      <c r="F357" s="1680"/>
      <c r="G357" s="1705"/>
      <c r="H357" s="1100"/>
      <c r="I357" s="995"/>
      <c r="J357" s="996"/>
      <c r="K357" s="1107"/>
      <c r="L357" s="995"/>
      <c r="M357" s="996"/>
      <c r="N357" s="1107"/>
      <c r="O357" s="995"/>
      <c r="P357" s="996"/>
      <c r="Q357" s="1107"/>
      <c r="R357" s="733"/>
      <c r="S357" s="1100"/>
      <c r="T357" s="733"/>
      <c r="U357" s="733"/>
      <c r="V357" s="733"/>
      <c r="W357" s="733"/>
    </row>
    <row r="358" spans="2:23" ht="17.25" customHeight="1">
      <c r="B358" s="733"/>
      <c r="C358" s="733"/>
      <c r="D358" s="733"/>
      <c r="E358" s="733"/>
      <c r="F358" s="1680"/>
      <c r="G358" s="1705"/>
      <c r="H358" s="1100"/>
      <c r="I358" s="995"/>
      <c r="J358" s="996"/>
      <c r="K358" s="1107"/>
      <c r="L358" s="995"/>
      <c r="M358" s="996"/>
      <c r="N358" s="1107"/>
      <c r="O358" s="995"/>
      <c r="P358" s="996"/>
      <c r="Q358" s="1107"/>
      <c r="R358" s="733"/>
      <c r="S358" s="1100"/>
      <c r="T358" s="733"/>
      <c r="U358" s="733"/>
      <c r="V358" s="733"/>
      <c r="W358" s="733"/>
    </row>
    <row r="359" spans="2:23" ht="17.25" customHeight="1">
      <c r="B359" s="733"/>
      <c r="C359" s="733"/>
      <c r="D359" s="733"/>
      <c r="E359" s="733"/>
      <c r="F359" s="1680"/>
      <c r="G359" s="1705"/>
      <c r="H359" s="1100"/>
      <c r="I359" s="995"/>
      <c r="J359" s="996"/>
      <c r="K359" s="1107"/>
      <c r="L359" s="995"/>
      <c r="M359" s="996"/>
      <c r="N359" s="1107"/>
      <c r="O359" s="995"/>
      <c r="P359" s="996"/>
      <c r="Q359" s="1107"/>
      <c r="R359" s="733"/>
      <c r="S359" s="1100"/>
      <c r="T359" s="733"/>
      <c r="U359" s="733"/>
      <c r="V359" s="733"/>
      <c r="W359" s="733"/>
    </row>
    <row r="360" spans="2:23" ht="17.25" customHeight="1">
      <c r="B360" s="733"/>
      <c r="C360" s="733"/>
      <c r="D360" s="733"/>
      <c r="E360" s="733"/>
      <c r="F360" s="1680"/>
      <c r="G360" s="1705"/>
      <c r="H360" s="1100"/>
      <c r="I360" s="995"/>
      <c r="J360" s="996"/>
      <c r="K360" s="1107"/>
      <c r="L360" s="995"/>
      <c r="M360" s="996"/>
      <c r="N360" s="1107"/>
      <c r="O360" s="995"/>
      <c r="P360" s="996"/>
      <c r="Q360" s="1107"/>
      <c r="R360" s="733"/>
      <c r="S360" s="1100"/>
      <c r="T360" s="733"/>
      <c r="U360" s="733"/>
      <c r="V360" s="733"/>
      <c r="W360" s="733"/>
    </row>
    <row r="361" spans="2:23" ht="17.25" customHeight="1">
      <c r="B361" s="733"/>
      <c r="C361" s="733"/>
      <c r="D361" s="733"/>
      <c r="E361" s="733"/>
      <c r="F361" s="1680"/>
      <c r="G361" s="1705"/>
      <c r="H361" s="1100"/>
      <c r="I361" s="995"/>
      <c r="J361" s="996"/>
      <c r="K361" s="1107"/>
      <c r="L361" s="995"/>
      <c r="M361" s="996"/>
      <c r="N361" s="1107"/>
      <c r="O361" s="995"/>
      <c r="P361" s="996"/>
      <c r="Q361" s="1107"/>
      <c r="R361" s="733"/>
      <c r="S361" s="1100"/>
      <c r="T361" s="733"/>
      <c r="U361" s="733"/>
      <c r="V361" s="733"/>
      <c r="W361" s="733"/>
    </row>
    <row r="362" spans="2:23" ht="17.25" customHeight="1">
      <c r="B362" s="733"/>
      <c r="C362" s="733"/>
      <c r="D362" s="733"/>
      <c r="E362" s="733"/>
      <c r="F362" s="1680"/>
      <c r="G362" s="1705"/>
      <c r="H362" s="1100"/>
      <c r="I362" s="995"/>
      <c r="J362" s="996"/>
      <c r="K362" s="1107"/>
      <c r="L362" s="995"/>
      <c r="M362" s="996"/>
      <c r="N362" s="1107"/>
      <c r="O362" s="995"/>
      <c r="P362" s="996"/>
      <c r="Q362" s="1107"/>
      <c r="R362" s="733"/>
      <c r="S362" s="1100"/>
      <c r="T362" s="733"/>
      <c r="U362" s="733"/>
      <c r="V362" s="733"/>
      <c r="W362" s="733"/>
    </row>
    <row r="363" spans="2:23" ht="17.25" customHeight="1">
      <c r="B363" s="733"/>
      <c r="C363" s="733"/>
      <c r="D363" s="733"/>
      <c r="E363" s="733"/>
      <c r="F363" s="1544"/>
      <c r="G363" s="1408"/>
      <c r="H363" s="1410"/>
      <c r="I363" s="995"/>
      <c r="J363" s="996"/>
      <c r="K363" s="1107"/>
      <c r="L363" s="995"/>
      <c r="M363" s="996"/>
      <c r="N363" s="1107"/>
      <c r="O363" s="995"/>
      <c r="P363" s="996"/>
      <c r="Q363" s="1107"/>
      <c r="R363" s="733"/>
      <c r="S363" s="1100"/>
      <c r="T363" s="733"/>
      <c r="U363" s="733"/>
      <c r="V363" s="733"/>
      <c r="W363" s="733"/>
    </row>
    <row r="364" spans="2:23" ht="17.25" customHeight="1">
      <c r="B364" s="733"/>
      <c r="C364" s="733"/>
      <c r="D364" s="733"/>
      <c r="E364" s="733"/>
      <c r="F364" s="983" t="s">
        <v>258</v>
      </c>
      <c r="G364" s="984"/>
      <c r="H364" s="985"/>
      <c r="I364" s="983" t="s">
        <v>92</v>
      </c>
      <c r="J364" s="984"/>
      <c r="K364" s="985"/>
      <c r="L364" s="983" t="s">
        <v>93</v>
      </c>
      <c r="M364" s="984"/>
      <c r="N364" s="985"/>
      <c r="O364" s="1402" t="s">
        <v>351</v>
      </c>
      <c r="P364" s="1403"/>
      <c r="Q364" s="1404"/>
      <c r="R364" s="733"/>
      <c r="S364" s="1100"/>
      <c r="T364" s="733"/>
      <c r="U364" s="733"/>
      <c r="V364" s="733"/>
      <c r="W364" s="733"/>
    </row>
    <row r="365" spans="2:23" ht="17.25" customHeight="1" thickBot="1">
      <c r="B365" s="733"/>
      <c r="C365" s="733"/>
      <c r="D365" s="733"/>
      <c r="E365" s="733"/>
      <c r="F365" s="729"/>
      <c r="G365" s="730"/>
      <c r="H365" s="731"/>
      <c r="I365" s="729"/>
      <c r="J365" s="730"/>
      <c r="K365" s="731"/>
      <c r="L365" s="729"/>
      <c r="M365" s="730"/>
      <c r="N365" s="731"/>
      <c r="O365" s="1405"/>
      <c r="P365" s="1119"/>
      <c r="Q365" s="1406"/>
      <c r="R365" s="733"/>
      <c r="S365" s="1100"/>
      <c r="T365" s="733"/>
      <c r="U365" s="733"/>
      <c r="V365" s="733"/>
      <c r="W365" s="733"/>
    </row>
    <row r="366" spans="2:23" ht="17.25" customHeight="1">
      <c r="B366" s="385" t="s">
        <v>899</v>
      </c>
      <c r="C366" s="93">
        <v>103</v>
      </c>
      <c r="D366" s="295">
        <v>101</v>
      </c>
      <c r="E366" s="93">
        <v>2</v>
      </c>
      <c r="F366" s="520">
        <v>0</v>
      </c>
      <c r="G366" s="517">
        <v>0</v>
      </c>
      <c r="H366" s="521">
        <v>0</v>
      </c>
      <c r="I366" s="518">
        <v>6.4</v>
      </c>
      <c r="J366" s="517">
        <v>7.3</v>
      </c>
      <c r="K366" s="519">
        <v>1</v>
      </c>
      <c r="L366" s="520">
        <v>7.2</v>
      </c>
      <c r="M366" s="517">
        <v>7.44</v>
      </c>
      <c r="N366" s="521">
        <v>0</v>
      </c>
      <c r="O366" s="518">
        <v>6.82</v>
      </c>
      <c r="P366" s="517">
        <v>7.03</v>
      </c>
      <c r="Q366" s="519">
        <v>0</v>
      </c>
      <c r="R366" s="535">
        <v>6.83</v>
      </c>
      <c r="S366" s="523">
        <v>7.26</v>
      </c>
      <c r="T366" s="535">
        <v>100</v>
      </c>
      <c r="U366" s="523">
        <v>99</v>
      </c>
      <c r="V366" s="535">
        <v>0</v>
      </c>
      <c r="W366" s="523">
        <v>1</v>
      </c>
    </row>
    <row r="367" spans="2:23" ht="17.25" customHeight="1">
      <c r="B367" s="387" t="s">
        <v>1059</v>
      </c>
      <c r="C367" s="195">
        <v>99</v>
      </c>
      <c r="D367" s="284">
        <v>98</v>
      </c>
      <c r="E367" s="195">
        <v>1</v>
      </c>
      <c r="F367" s="536">
        <v>0</v>
      </c>
      <c r="G367" s="537">
        <v>0</v>
      </c>
      <c r="H367" s="538">
        <v>0</v>
      </c>
      <c r="I367" s="539">
        <v>6.69</v>
      </c>
      <c r="J367" s="537">
        <v>7.81</v>
      </c>
      <c r="K367" s="540">
        <v>1</v>
      </c>
      <c r="L367" s="536">
        <v>7.12</v>
      </c>
      <c r="M367" s="537">
        <v>7.74</v>
      </c>
      <c r="N367" s="538">
        <v>0</v>
      </c>
      <c r="O367" s="539">
        <v>7.52</v>
      </c>
      <c r="P367" s="537">
        <v>6.91</v>
      </c>
      <c r="Q367" s="540">
        <v>0</v>
      </c>
      <c r="R367" s="541">
        <v>7.11</v>
      </c>
      <c r="S367" s="542">
        <v>7.26</v>
      </c>
      <c r="T367" s="541">
        <v>97</v>
      </c>
      <c r="U367" s="542">
        <v>98.97</v>
      </c>
      <c r="V367" s="541">
        <v>0</v>
      </c>
      <c r="W367" s="542">
        <v>1</v>
      </c>
    </row>
    <row r="368" spans="2:23" ht="17.25" customHeight="1" thickBot="1">
      <c r="B368" s="386" t="s">
        <v>1058</v>
      </c>
      <c r="C368" s="94">
        <v>123</v>
      </c>
      <c r="D368" s="285">
        <v>122</v>
      </c>
      <c r="E368" s="94">
        <v>1</v>
      </c>
      <c r="F368" s="543">
        <v>0</v>
      </c>
      <c r="G368" s="544">
        <v>0</v>
      </c>
      <c r="H368" s="545">
        <v>0</v>
      </c>
      <c r="I368" s="546">
        <v>6.89</v>
      </c>
      <c r="J368" s="544">
        <v>6.65</v>
      </c>
      <c r="K368" s="547">
        <v>0</v>
      </c>
      <c r="L368" s="543">
        <v>7.26</v>
      </c>
      <c r="M368" s="544">
        <v>7.03</v>
      </c>
      <c r="N368" s="545">
        <v>0</v>
      </c>
      <c r="O368" s="546">
        <v>7.35</v>
      </c>
      <c r="P368" s="544">
        <v>7.45</v>
      </c>
      <c r="Q368" s="547">
        <v>0</v>
      </c>
      <c r="R368" s="548">
        <v>7.16</v>
      </c>
      <c r="S368" s="549">
        <v>7.04</v>
      </c>
      <c r="T368" s="548">
        <v>122</v>
      </c>
      <c r="U368" s="549">
        <v>100</v>
      </c>
      <c r="V368" s="548">
        <v>0</v>
      </c>
      <c r="W368" s="549">
        <v>0</v>
      </c>
    </row>
    <row r="369" spans="2:17" ht="17.25" customHeight="1"/>
    <row r="370" spans="2:17" ht="17.25" customHeight="1" thickBot="1">
      <c r="B370" s="1131" t="s">
        <v>384</v>
      </c>
      <c r="C370" s="1131"/>
      <c r="D370" s="1131"/>
      <c r="E370" s="1131"/>
      <c r="F370" s="1131"/>
      <c r="G370" s="1131"/>
      <c r="H370" s="1131"/>
      <c r="I370" s="1131"/>
    </row>
    <row r="371" spans="2:17" ht="17.25" customHeight="1">
      <c r="B371" s="1416" t="s">
        <v>1505</v>
      </c>
      <c r="C371" s="877"/>
      <c r="D371" s="877"/>
      <c r="E371" s="877"/>
      <c r="F371" s="877"/>
      <c r="G371" s="877"/>
      <c r="H371" s="877"/>
      <c r="I371" s="877"/>
      <c r="J371" s="877"/>
      <c r="K371" s="877"/>
      <c r="L371" s="877"/>
      <c r="M371" s="877"/>
      <c r="N371" s="877"/>
      <c r="O371" s="877"/>
      <c r="P371" s="877"/>
      <c r="Q371" s="878"/>
    </row>
    <row r="372" spans="2:17" ht="17.25" customHeight="1">
      <c r="B372" s="879"/>
      <c r="C372" s="880"/>
      <c r="D372" s="880"/>
      <c r="E372" s="880"/>
      <c r="F372" s="880"/>
      <c r="G372" s="880"/>
      <c r="H372" s="880"/>
      <c r="I372" s="880"/>
      <c r="J372" s="880"/>
      <c r="K372" s="880"/>
      <c r="L372" s="880"/>
      <c r="M372" s="880"/>
      <c r="N372" s="880"/>
      <c r="O372" s="880"/>
      <c r="P372" s="880"/>
      <c r="Q372" s="881"/>
    </row>
    <row r="373" spans="2:17" ht="17.25" customHeight="1">
      <c r="B373" s="879"/>
      <c r="C373" s="880"/>
      <c r="D373" s="880"/>
      <c r="E373" s="880"/>
      <c r="F373" s="880"/>
      <c r="G373" s="880"/>
      <c r="H373" s="880"/>
      <c r="I373" s="880"/>
      <c r="J373" s="880"/>
      <c r="K373" s="880"/>
      <c r="L373" s="880"/>
      <c r="M373" s="880"/>
      <c r="N373" s="880"/>
      <c r="O373" s="880"/>
      <c r="P373" s="880"/>
      <c r="Q373" s="881"/>
    </row>
    <row r="374" spans="2:17" ht="17.25" customHeight="1">
      <c r="B374" s="879"/>
      <c r="C374" s="880"/>
      <c r="D374" s="880"/>
      <c r="E374" s="880"/>
      <c r="F374" s="880"/>
      <c r="G374" s="880"/>
      <c r="H374" s="880"/>
      <c r="I374" s="880"/>
      <c r="J374" s="880"/>
      <c r="K374" s="880"/>
      <c r="L374" s="880"/>
      <c r="M374" s="880"/>
      <c r="N374" s="880"/>
      <c r="O374" s="880"/>
      <c r="P374" s="880"/>
      <c r="Q374" s="881"/>
    </row>
    <row r="375" spans="2:17" ht="17.25" customHeight="1">
      <c r="B375" s="879"/>
      <c r="C375" s="880"/>
      <c r="D375" s="880"/>
      <c r="E375" s="880"/>
      <c r="F375" s="880"/>
      <c r="G375" s="880"/>
      <c r="H375" s="880"/>
      <c r="I375" s="880"/>
      <c r="J375" s="880"/>
      <c r="K375" s="880"/>
      <c r="L375" s="880"/>
      <c r="M375" s="880"/>
      <c r="N375" s="880"/>
      <c r="O375" s="880"/>
      <c r="P375" s="880"/>
      <c r="Q375" s="881"/>
    </row>
    <row r="376" spans="2:17" ht="17.25" customHeight="1" thickBot="1">
      <c r="B376" s="882"/>
      <c r="C376" s="883"/>
      <c r="D376" s="883"/>
      <c r="E376" s="883"/>
      <c r="F376" s="883"/>
      <c r="G376" s="883"/>
      <c r="H376" s="883"/>
      <c r="I376" s="883"/>
      <c r="J376" s="883"/>
      <c r="K376" s="883"/>
      <c r="L376" s="883"/>
      <c r="M376" s="883"/>
      <c r="N376" s="883"/>
      <c r="O376" s="883"/>
      <c r="P376" s="883"/>
      <c r="Q376" s="884"/>
    </row>
    <row r="377" spans="2:17" ht="17.25" customHeight="1"/>
    <row r="378" spans="2:17" ht="17.25" customHeight="1" thickBot="1">
      <c r="B378" s="1131" t="s">
        <v>943</v>
      </c>
      <c r="C378" s="1131"/>
      <c r="D378" s="1131"/>
      <c r="E378" s="1131"/>
      <c r="F378" s="1131"/>
      <c r="G378" s="1131"/>
      <c r="H378" s="1131"/>
      <c r="I378" s="1131"/>
      <c r="J378" s="1131"/>
      <c r="K378" s="1131"/>
      <c r="L378" s="1131"/>
      <c r="M378" s="1131"/>
      <c r="N378" s="1131"/>
      <c r="O378" s="1131"/>
      <c r="P378" s="43"/>
      <c r="Q378" s="43"/>
    </row>
    <row r="379" spans="2:17" ht="17.25" customHeight="1">
      <c r="B379" s="1416" t="s">
        <v>1137</v>
      </c>
      <c r="C379" s="877"/>
      <c r="D379" s="877"/>
      <c r="E379" s="877"/>
      <c r="F379" s="877"/>
      <c r="G379" s="877"/>
      <c r="H379" s="877"/>
      <c r="I379" s="877"/>
      <c r="J379" s="877"/>
      <c r="K379" s="877"/>
      <c r="L379" s="877"/>
      <c r="M379" s="877"/>
      <c r="N379" s="877"/>
      <c r="O379" s="877"/>
      <c r="P379" s="877"/>
      <c r="Q379" s="878"/>
    </row>
    <row r="380" spans="2:17" ht="17.25" customHeight="1">
      <c r="B380" s="879"/>
      <c r="C380" s="880"/>
      <c r="D380" s="880"/>
      <c r="E380" s="880"/>
      <c r="F380" s="880"/>
      <c r="G380" s="880"/>
      <c r="H380" s="880"/>
      <c r="I380" s="880"/>
      <c r="J380" s="880"/>
      <c r="K380" s="880"/>
      <c r="L380" s="880"/>
      <c r="M380" s="880"/>
      <c r="N380" s="880"/>
      <c r="O380" s="880"/>
      <c r="P380" s="880"/>
      <c r="Q380" s="881"/>
    </row>
    <row r="381" spans="2:17" ht="17.25" customHeight="1">
      <c r="B381" s="879"/>
      <c r="C381" s="880"/>
      <c r="D381" s="880"/>
      <c r="E381" s="880"/>
      <c r="F381" s="880"/>
      <c r="G381" s="880"/>
      <c r="H381" s="880"/>
      <c r="I381" s="880"/>
      <c r="J381" s="880"/>
      <c r="K381" s="880"/>
      <c r="L381" s="880"/>
      <c r="M381" s="880"/>
      <c r="N381" s="880"/>
      <c r="O381" s="880"/>
      <c r="P381" s="880"/>
      <c r="Q381" s="881"/>
    </row>
    <row r="382" spans="2:17" ht="17.25" customHeight="1">
      <c r="B382" s="879"/>
      <c r="C382" s="880"/>
      <c r="D382" s="880"/>
      <c r="E382" s="880"/>
      <c r="F382" s="880"/>
      <c r="G382" s="880"/>
      <c r="H382" s="880"/>
      <c r="I382" s="880"/>
      <c r="J382" s="880"/>
      <c r="K382" s="880"/>
      <c r="L382" s="880"/>
      <c r="M382" s="880"/>
      <c r="N382" s="880"/>
      <c r="O382" s="880"/>
      <c r="P382" s="880"/>
      <c r="Q382" s="881"/>
    </row>
    <row r="383" spans="2:17" ht="17.25" customHeight="1">
      <c r="B383" s="879"/>
      <c r="C383" s="880"/>
      <c r="D383" s="880"/>
      <c r="E383" s="880"/>
      <c r="F383" s="880"/>
      <c r="G383" s="880"/>
      <c r="H383" s="880"/>
      <c r="I383" s="880"/>
      <c r="J383" s="880"/>
      <c r="K383" s="880"/>
      <c r="L383" s="880"/>
      <c r="M383" s="880"/>
      <c r="N383" s="880"/>
      <c r="O383" s="880"/>
      <c r="P383" s="880"/>
      <c r="Q383" s="881"/>
    </row>
    <row r="384" spans="2:17" ht="17.25" customHeight="1" thickBot="1">
      <c r="B384" s="882"/>
      <c r="C384" s="883"/>
      <c r="D384" s="883"/>
      <c r="E384" s="883"/>
      <c r="F384" s="883"/>
      <c r="G384" s="883"/>
      <c r="H384" s="883"/>
      <c r="I384" s="883"/>
      <c r="J384" s="883"/>
      <c r="K384" s="883"/>
      <c r="L384" s="883"/>
      <c r="M384" s="883"/>
      <c r="N384" s="883"/>
      <c r="O384" s="883"/>
      <c r="P384" s="883"/>
      <c r="Q384" s="884"/>
    </row>
    <row r="385" spans="2:22" ht="17.25" customHeight="1"/>
    <row r="386" spans="2:22" ht="17.25" customHeight="1">
      <c r="B386" s="875" t="s">
        <v>1070</v>
      </c>
      <c r="C386" s="875"/>
      <c r="D386" s="875"/>
      <c r="E386" s="875"/>
      <c r="F386" s="875"/>
      <c r="G386" s="875"/>
      <c r="H386" s="875"/>
    </row>
    <row r="387" spans="2:22" ht="17.25" customHeight="1">
      <c r="B387" s="398"/>
      <c r="C387" s="398"/>
      <c r="D387" s="398"/>
      <c r="E387" s="398"/>
      <c r="F387" s="398"/>
      <c r="G387" s="398"/>
    </row>
    <row r="388" spans="2:22" ht="17.25" customHeight="1" thickBot="1">
      <c r="B388" s="710" t="s">
        <v>240</v>
      </c>
      <c r="C388" s="710"/>
      <c r="D388" s="710"/>
      <c r="E388" s="398"/>
      <c r="F388" s="398"/>
      <c r="G388" s="398"/>
    </row>
    <row r="389" spans="2:22" ht="17.25" customHeight="1">
      <c r="B389" s="732" t="s">
        <v>385</v>
      </c>
      <c r="C389" s="992" t="s">
        <v>412</v>
      </c>
      <c r="D389" s="994"/>
      <c r="E389" s="992" t="s">
        <v>411</v>
      </c>
      <c r="F389" s="994"/>
      <c r="G389" s="992" t="s">
        <v>244</v>
      </c>
      <c r="H389" s="994"/>
      <c r="I389" s="992" t="s">
        <v>410</v>
      </c>
      <c r="J389" s="994"/>
      <c r="K389" s="992" t="s">
        <v>245</v>
      </c>
      <c r="L389" s="994"/>
      <c r="M389" s="992" t="s">
        <v>831</v>
      </c>
      <c r="N389" s="994"/>
      <c r="O389" s="992" t="s">
        <v>246</v>
      </c>
      <c r="P389" s="994"/>
      <c r="Q389" s="992" t="s">
        <v>247</v>
      </c>
      <c r="R389" s="994"/>
      <c r="S389" s="992" t="s">
        <v>14</v>
      </c>
      <c r="T389" s="994"/>
      <c r="U389" s="992" t="s">
        <v>94</v>
      </c>
      <c r="V389" s="994"/>
    </row>
    <row r="390" spans="2:22" ht="17.25" customHeight="1">
      <c r="B390" s="733"/>
      <c r="C390" s="1098"/>
      <c r="D390" s="1100"/>
      <c r="E390" s="1098"/>
      <c r="F390" s="1100"/>
      <c r="G390" s="1098"/>
      <c r="H390" s="1100"/>
      <c r="I390" s="1098"/>
      <c r="J390" s="1100"/>
      <c r="K390" s="1098"/>
      <c r="L390" s="1100"/>
      <c r="M390" s="1098"/>
      <c r="N390" s="1100"/>
      <c r="O390" s="1098"/>
      <c r="P390" s="1100"/>
      <c r="Q390" s="1098"/>
      <c r="R390" s="1100"/>
      <c r="S390" s="1098"/>
      <c r="T390" s="1100"/>
      <c r="U390" s="1098"/>
      <c r="V390" s="1100"/>
    </row>
    <row r="391" spans="2:22" ht="17.25" customHeight="1" thickBot="1">
      <c r="B391" s="1025"/>
      <c r="C391" s="1041"/>
      <c r="D391" s="1040"/>
      <c r="E391" s="1041"/>
      <c r="F391" s="1040"/>
      <c r="G391" s="1041"/>
      <c r="H391" s="1040"/>
      <c r="I391" s="1041"/>
      <c r="J391" s="1040"/>
      <c r="K391" s="1041"/>
      <c r="L391" s="1040"/>
      <c r="M391" s="1041"/>
      <c r="N391" s="1040"/>
      <c r="O391" s="1041"/>
      <c r="P391" s="1040"/>
      <c r="Q391" s="1041"/>
      <c r="R391" s="1040"/>
      <c r="S391" s="1041"/>
      <c r="T391" s="1040"/>
      <c r="U391" s="1041"/>
      <c r="V391" s="1040"/>
    </row>
    <row r="392" spans="2:22" ht="17.25" customHeight="1">
      <c r="B392" s="1312" t="s">
        <v>98</v>
      </c>
      <c r="C392" s="992" t="s">
        <v>99</v>
      </c>
      <c r="D392" s="1315" t="s">
        <v>100</v>
      </c>
      <c r="E392" s="992" t="s">
        <v>99</v>
      </c>
      <c r="F392" s="1315" t="s">
        <v>100</v>
      </c>
      <c r="G392" s="992" t="s">
        <v>99</v>
      </c>
      <c r="H392" s="994" t="s">
        <v>100</v>
      </c>
      <c r="I392" s="992" t="s">
        <v>99</v>
      </c>
      <c r="J392" s="994" t="s">
        <v>100</v>
      </c>
      <c r="K392" s="992" t="s">
        <v>99</v>
      </c>
      <c r="L392" s="994" t="s">
        <v>100</v>
      </c>
      <c r="M392" s="992" t="s">
        <v>99</v>
      </c>
      <c r="N392" s="994" t="s">
        <v>100</v>
      </c>
      <c r="O392" s="992" t="s">
        <v>99</v>
      </c>
      <c r="P392" s="994" t="s">
        <v>100</v>
      </c>
      <c r="Q392" s="992" t="s">
        <v>99</v>
      </c>
      <c r="R392" s="994" t="s">
        <v>100</v>
      </c>
      <c r="S392" s="992" t="s">
        <v>99</v>
      </c>
      <c r="T392" s="994" t="s">
        <v>100</v>
      </c>
      <c r="U392" s="992" t="s">
        <v>99</v>
      </c>
      <c r="V392" s="994" t="s">
        <v>100</v>
      </c>
    </row>
    <row r="393" spans="2:22" ht="17.25" customHeight="1">
      <c r="B393" s="1313"/>
      <c r="C393" s="1098"/>
      <c r="D393" s="1100"/>
      <c r="E393" s="1098"/>
      <c r="F393" s="1100"/>
      <c r="G393" s="1098"/>
      <c r="H393" s="1100"/>
      <c r="I393" s="1098"/>
      <c r="J393" s="1100"/>
      <c r="K393" s="1098"/>
      <c r="L393" s="1100"/>
      <c r="M393" s="1098"/>
      <c r="N393" s="1100"/>
      <c r="O393" s="1098"/>
      <c r="P393" s="1100"/>
      <c r="Q393" s="1098"/>
      <c r="R393" s="1100"/>
      <c r="S393" s="1098"/>
      <c r="T393" s="1100"/>
      <c r="U393" s="1098"/>
      <c r="V393" s="1100"/>
    </row>
    <row r="394" spans="2:22" ht="17.25" customHeight="1" thickBot="1">
      <c r="B394" s="1314"/>
      <c r="C394" s="1099"/>
      <c r="D394" s="1316"/>
      <c r="E394" s="1099"/>
      <c r="F394" s="1693"/>
      <c r="G394" s="1099"/>
      <c r="H394" s="1101"/>
      <c r="I394" s="1099"/>
      <c r="J394" s="1101"/>
      <c r="K394" s="1099"/>
      <c r="L394" s="1101"/>
      <c r="M394" s="1099"/>
      <c r="N394" s="1101"/>
      <c r="O394" s="1099"/>
      <c r="P394" s="1101"/>
      <c r="Q394" s="1099"/>
      <c r="R394" s="1101"/>
      <c r="S394" s="1099"/>
      <c r="T394" s="1101"/>
      <c r="U394" s="1099"/>
      <c r="V394" s="1101"/>
    </row>
    <row r="395" spans="2:22" ht="17.25" customHeight="1">
      <c r="B395" s="92" t="s">
        <v>101</v>
      </c>
      <c r="C395" s="263" t="s">
        <v>1138</v>
      </c>
      <c r="D395" s="264">
        <v>0</v>
      </c>
      <c r="E395" s="263">
        <v>0</v>
      </c>
      <c r="F395" s="265">
        <v>0</v>
      </c>
      <c r="G395" s="263" t="s">
        <v>1139</v>
      </c>
      <c r="H395" s="264">
        <v>0</v>
      </c>
      <c r="I395" s="263">
        <v>0</v>
      </c>
      <c r="J395" s="264">
        <v>0</v>
      </c>
      <c r="K395" s="263">
        <v>0</v>
      </c>
      <c r="L395" s="264">
        <v>0</v>
      </c>
      <c r="M395" s="263">
        <v>0</v>
      </c>
      <c r="N395" s="264">
        <v>0</v>
      </c>
      <c r="O395" s="263">
        <v>0</v>
      </c>
      <c r="P395" s="264">
        <v>0</v>
      </c>
      <c r="Q395" s="263" t="s">
        <v>1139</v>
      </c>
      <c r="R395" s="264">
        <v>0</v>
      </c>
      <c r="S395" s="266" t="s">
        <v>1143</v>
      </c>
      <c r="T395" s="267">
        <v>0</v>
      </c>
      <c r="U395" s="266">
        <v>0</v>
      </c>
      <c r="V395" s="267">
        <v>0</v>
      </c>
    </row>
    <row r="396" spans="2:22" ht="17.25" customHeight="1">
      <c r="B396" s="394" t="s">
        <v>102</v>
      </c>
      <c r="C396" s="164" t="s">
        <v>1139</v>
      </c>
      <c r="D396" s="176">
        <v>0</v>
      </c>
      <c r="E396" s="164">
        <v>0</v>
      </c>
      <c r="F396" s="268">
        <v>0</v>
      </c>
      <c r="G396" s="164" t="s">
        <v>1142</v>
      </c>
      <c r="H396" s="176">
        <v>0</v>
      </c>
      <c r="I396" s="164">
        <v>0</v>
      </c>
      <c r="J396" s="176">
        <v>0</v>
      </c>
      <c r="K396" s="164">
        <v>0</v>
      </c>
      <c r="L396" s="176">
        <v>0</v>
      </c>
      <c r="M396" s="164">
        <v>0</v>
      </c>
      <c r="N396" s="176">
        <v>0</v>
      </c>
      <c r="O396" s="164">
        <v>0</v>
      </c>
      <c r="P396" s="176">
        <v>0</v>
      </c>
      <c r="Q396" s="164" t="s">
        <v>1143</v>
      </c>
      <c r="R396" s="176">
        <v>0</v>
      </c>
      <c r="S396" s="269" t="s">
        <v>1139</v>
      </c>
      <c r="T396" s="268">
        <v>0</v>
      </c>
      <c r="U396" s="269">
        <v>0</v>
      </c>
      <c r="V396" s="268">
        <v>0</v>
      </c>
    </row>
    <row r="397" spans="2:22" ht="17.25" customHeight="1">
      <c r="B397" s="394" t="s">
        <v>103</v>
      </c>
      <c r="C397" s="164" t="s">
        <v>1138</v>
      </c>
      <c r="D397" s="176">
        <v>0</v>
      </c>
      <c r="E397" s="164">
        <v>0</v>
      </c>
      <c r="F397" s="268">
        <v>0</v>
      </c>
      <c r="G397" s="164">
        <v>0.66666666666666663</v>
      </c>
      <c r="H397" s="176">
        <v>0</v>
      </c>
      <c r="I397" s="164">
        <v>0</v>
      </c>
      <c r="J397" s="176">
        <v>0</v>
      </c>
      <c r="K397" s="164">
        <v>0</v>
      </c>
      <c r="L397" s="176">
        <v>0</v>
      </c>
      <c r="M397" s="164">
        <v>0</v>
      </c>
      <c r="N397" s="176">
        <v>0</v>
      </c>
      <c r="O397" s="164">
        <v>0</v>
      </c>
      <c r="P397" s="176">
        <v>0</v>
      </c>
      <c r="Q397" s="164" t="s">
        <v>1144</v>
      </c>
      <c r="R397" s="176">
        <v>0</v>
      </c>
      <c r="S397" s="550">
        <v>0.5</v>
      </c>
      <c r="T397" s="268">
        <v>0</v>
      </c>
      <c r="U397" s="269">
        <v>0</v>
      </c>
      <c r="V397" s="268">
        <v>0</v>
      </c>
    </row>
    <row r="398" spans="2:22" ht="17.25" customHeight="1" thickBot="1">
      <c r="B398" s="395" t="s">
        <v>104</v>
      </c>
      <c r="C398" s="270" t="s">
        <v>1140</v>
      </c>
      <c r="D398" s="271">
        <v>0</v>
      </c>
      <c r="E398" s="270">
        <v>0</v>
      </c>
      <c r="F398" s="271">
        <v>0</v>
      </c>
      <c r="G398" s="270" t="s">
        <v>1143</v>
      </c>
      <c r="H398" s="271">
        <v>0</v>
      </c>
      <c r="I398" s="270">
        <v>0</v>
      </c>
      <c r="J398" s="271">
        <v>0</v>
      </c>
      <c r="K398" s="270">
        <v>0</v>
      </c>
      <c r="L398" s="271">
        <v>0</v>
      </c>
      <c r="M398" s="270">
        <v>0</v>
      </c>
      <c r="N398" s="271">
        <v>0</v>
      </c>
      <c r="O398" s="270">
        <v>0</v>
      </c>
      <c r="P398" s="271">
        <v>0</v>
      </c>
      <c r="Q398" s="270" t="s">
        <v>1144</v>
      </c>
      <c r="R398" s="271">
        <v>0</v>
      </c>
      <c r="S398" s="270" t="s">
        <v>1146</v>
      </c>
      <c r="T398" s="271">
        <v>0</v>
      </c>
      <c r="U398" s="270" t="s">
        <v>1142</v>
      </c>
      <c r="V398" s="271">
        <v>0</v>
      </c>
    </row>
    <row r="399" spans="2:22" ht="17.25" customHeight="1" thickBot="1">
      <c r="B399" s="396" t="s">
        <v>84</v>
      </c>
      <c r="C399" s="272" t="s">
        <v>1141</v>
      </c>
      <c r="D399" s="273">
        <f t="shared" ref="D399:V399" si="7">SUM(D395:D398)</f>
        <v>0</v>
      </c>
      <c r="E399" s="274">
        <f t="shared" si="7"/>
        <v>0</v>
      </c>
      <c r="F399" s="275">
        <f t="shared" si="7"/>
        <v>0</v>
      </c>
      <c r="G399" s="272">
        <v>7</v>
      </c>
      <c r="H399" s="273">
        <f t="shared" si="7"/>
        <v>0</v>
      </c>
      <c r="I399" s="274">
        <f t="shared" si="7"/>
        <v>0</v>
      </c>
      <c r="J399" s="275">
        <f t="shared" si="7"/>
        <v>0</v>
      </c>
      <c r="K399" s="272">
        <f t="shared" si="7"/>
        <v>0</v>
      </c>
      <c r="L399" s="273">
        <f t="shared" si="7"/>
        <v>0</v>
      </c>
      <c r="M399" s="274">
        <f t="shared" si="7"/>
        <v>0</v>
      </c>
      <c r="N399" s="275">
        <f t="shared" si="7"/>
        <v>0</v>
      </c>
      <c r="O399" s="272">
        <f t="shared" si="7"/>
        <v>0</v>
      </c>
      <c r="P399" s="273">
        <f t="shared" si="7"/>
        <v>0</v>
      </c>
      <c r="Q399" s="274" t="s">
        <v>1145</v>
      </c>
      <c r="R399" s="275">
        <f t="shared" si="7"/>
        <v>0</v>
      </c>
      <c r="S399" s="558" t="s">
        <v>1150</v>
      </c>
      <c r="T399" s="273">
        <f t="shared" si="7"/>
        <v>0</v>
      </c>
      <c r="U399" s="272" t="s">
        <v>1142</v>
      </c>
      <c r="V399" s="273">
        <f t="shared" si="7"/>
        <v>0</v>
      </c>
    </row>
    <row r="400" spans="2:22" ht="17.25" customHeight="1" thickBot="1">
      <c r="B400" s="44"/>
      <c r="C400" s="44"/>
      <c r="D400" s="44"/>
      <c r="E400" s="44"/>
      <c r="F400" s="44"/>
      <c r="G400" s="44"/>
      <c r="H400" s="44"/>
      <c r="I400" s="44"/>
      <c r="J400" s="44"/>
      <c r="K400" s="44"/>
      <c r="L400" s="44"/>
      <c r="M400" s="44"/>
      <c r="N400" s="44"/>
      <c r="O400" s="44"/>
      <c r="P400" s="44"/>
      <c r="Q400" s="44"/>
      <c r="R400" s="40"/>
      <c r="S400" s="40"/>
      <c r="T400" s="40"/>
    </row>
    <row r="401" spans="2:24" ht="17.25" customHeight="1">
      <c r="B401" s="992" t="s">
        <v>16</v>
      </c>
      <c r="C401" s="994"/>
      <c r="D401" s="992" t="s">
        <v>17</v>
      </c>
      <c r="E401" s="994"/>
      <c r="F401" s="992" t="s">
        <v>15</v>
      </c>
      <c r="G401" s="994"/>
      <c r="H401" s="992" t="s">
        <v>243</v>
      </c>
      <c r="I401" s="994"/>
      <c r="J401" s="992" t="s">
        <v>19</v>
      </c>
      <c r="K401" s="994"/>
      <c r="L401" s="992" t="s">
        <v>95</v>
      </c>
      <c r="M401" s="994"/>
      <c r="N401" s="992" t="s">
        <v>96</v>
      </c>
      <c r="O401" s="994"/>
      <c r="P401" s="992" t="s">
        <v>97</v>
      </c>
      <c r="Q401" s="994"/>
      <c r="R401" s="992" t="s">
        <v>1151</v>
      </c>
      <c r="S401" s="994"/>
      <c r="T401" s="726" t="s">
        <v>84</v>
      </c>
      <c r="U401" s="728"/>
    </row>
    <row r="402" spans="2:24" ht="17.25" customHeight="1">
      <c r="B402" s="1098"/>
      <c r="C402" s="1100"/>
      <c r="D402" s="1098"/>
      <c r="E402" s="1100"/>
      <c r="F402" s="1098"/>
      <c r="G402" s="1100"/>
      <c r="H402" s="1098"/>
      <c r="I402" s="1100"/>
      <c r="J402" s="1098"/>
      <c r="K402" s="1100"/>
      <c r="L402" s="1098"/>
      <c r="M402" s="1100"/>
      <c r="N402" s="1098"/>
      <c r="O402" s="1100"/>
      <c r="P402" s="1098"/>
      <c r="Q402" s="1100"/>
      <c r="R402" s="1098"/>
      <c r="S402" s="1100"/>
      <c r="T402" s="729"/>
      <c r="U402" s="731"/>
    </row>
    <row r="403" spans="2:24" ht="17.25" customHeight="1" thickBot="1">
      <c r="B403" s="1041"/>
      <c r="C403" s="1040"/>
      <c r="D403" s="1041"/>
      <c r="E403" s="1040"/>
      <c r="F403" s="1041"/>
      <c r="G403" s="1040"/>
      <c r="H403" s="1041"/>
      <c r="I403" s="1040"/>
      <c r="J403" s="1041"/>
      <c r="K403" s="1040"/>
      <c r="L403" s="1041"/>
      <c r="M403" s="1040"/>
      <c r="N403" s="1041"/>
      <c r="O403" s="1040"/>
      <c r="P403" s="1041"/>
      <c r="Q403" s="1040"/>
      <c r="R403" s="1041"/>
      <c r="S403" s="1040"/>
      <c r="T403" s="945"/>
      <c r="U403" s="946"/>
    </row>
    <row r="404" spans="2:24" ht="17.25" customHeight="1">
      <c r="B404" s="992" t="s">
        <v>99</v>
      </c>
      <c r="C404" s="994" t="s">
        <v>100</v>
      </c>
      <c r="D404" s="992" t="s">
        <v>99</v>
      </c>
      <c r="E404" s="994" t="s">
        <v>100</v>
      </c>
      <c r="F404" s="992" t="s">
        <v>99</v>
      </c>
      <c r="G404" s="994" t="s">
        <v>100</v>
      </c>
      <c r="H404" s="992" t="s">
        <v>99</v>
      </c>
      <c r="I404" s="994" t="s">
        <v>100</v>
      </c>
      <c r="J404" s="992" t="s">
        <v>99</v>
      </c>
      <c r="K404" s="994" t="s">
        <v>100</v>
      </c>
      <c r="L404" s="992" t="s">
        <v>99</v>
      </c>
      <c r="M404" s="994" t="s">
        <v>100</v>
      </c>
      <c r="N404" s="992" t="s">
        <v>99</v>
      </c>
      <c r="O404" s="994" t="s">
        <v>100</v>
      </c>
      <c r="P404" s="992" t="s">
        <v>99</v>
      </c>
      <c r="Q404" s="994" t="s">
        <v>100</v>
      </c>
      <c r="R404" s="992" t="s">
        <v>99</v>
      </c>
      <c r="S404" s="994" t="s">
        <v>100</v>
      </c>
      <c r="T404" s="992" t="s">
        <v>99</v>
      </c>
      <c r="U404" s="994" t="s">
        <v>100</v>
      </c>
    </row>
    <row r="405" spans="2:24" ht="17.25" customHeight="1">
      <c r="B405" s="1098"/>
      <c r="C405" s="1100"/>
      <c r="D405" s="1098"/>
      <c r="E405" s="1100"/>
      <c r="F405" s="1098"/>
      <c r="G405" s="1100"/>
      <c r="H405" s="1098"/>
      <c r="I405" s="1100"/>
      <c r="J405" s="1098"/>
      <c r="K405" s="1100"/>
      <c r="L405" s="1098"/>
      <c r="M405" s="1100"/>
      <c r="N405" s="1098"/>
      <c r="O405" s="1100"/>
      <c r="P405" s="1098"/>
      <c r="Q405" s="1100"/>
      <c r="R405" s="1098"/>
      <c r="S405" s="1100"/>
      <c r="T405" s="1098"/>
      <c r="U405" s="1100"/>
    </row>
    <row r="406" spans="2:24" ht="17.25" customHeight="1" thickBot="1">
      <c r="B406" s="1099"/>
      <c r="C406" s="1101"/>
      <c r="D406" s="1099"/>
      <c r="E406" s="1101"/>
      <c r="F406" s="1099"/>
      <c r="G406" s="1101"/>
      <c r="H406" s="1099"/>
      <c r="I406" s="1101"/>
      <c r="J406" s="1099"/>
      <c r="K406" s="1101"/>
      <c r="L406" s="1099"/>
      <c r="M406" s="1101"/>
      <c r="N406" s="1099"/>
      <c r="O406" s="1101"/>
      <c r="P406" s="1099"/>
      <c r="Q406" s="1101"/>
      <c r="R406" s="1099"/>
      <c r="S406" s="1101"/>
      <c r="T406" s="1041"/>
      <c r="U406" s="1040"/>
    </row>
    <row r="407" spans="2:24" ht="17.25" customHeight="1">
      <c r="B407" s="112">
        <v>0</v>
      </c>
      <c r="C407" s="551">
        <v>0</v>
      </c>
      <c r="D407" s="112" t="s">
        <v>1139</v>
      </c>
      <c r="E407" s="276">
        <v>0</v>
      </c>
      <c r="F407" s="112" t="s">
        <v>1139</v>
      </c>
      <c r="G407" s="276">
        <v>0</v>
      </c>
      <c r="H407" s="112" t="s">
        <v>1143</v>
      </c>
      <c r="I407" s="276">
        <v>0</v>
      </c>
      <c r="J407" s="112" t="s">
        <v>1143</v>
      </c>
      <c r="K407" s="276">
        <v>0</v>
      </c>
      <c r="L407" s="112">
        <v>0</v>
      </c>
      <c r="M407" s="276">
        <v>0</v>
      </c>
      <c r="N407" s="112">
        <v>0</v>
      </c>
      <c r="O407" s="276">
        <v>0</v>
      </c>
      <c r="P407" s="104">
        <v>0</v>
      </c>
      <c r="Q407" s="169">
        <v>0</v>
      </c>
      <c r="R407" s="104" t="s">
        <v>1143</v>
      </c>
      <c r="S407" s="193">
        <v>0</v>
      </c>
      <c r="T407" s="104">
        <v>3</v>
      </c>
      <c r="U407" s="265">
        <f t="shared" ref="U407:U410" si="8">SUM(S407,Q407,O407,M407,K407,I407,G407,E407,C407,V395,T395,R395,P395,N395,L395,J395,H395,F395,D395)</f>
        <v>0</v>
      </c>
    </row>
    <row r="408" spans="2:24" s="25" customFormat="1" ht="17.25" customHeight="1">
      <c r="B408" s="120">
        <v>1</v>
      </c>
      <c r="C408" s="173">
        <v>0</v>
      </c>
      <c r="D408" s="120" t="s">
        <v>1139</v>
      </c>
      <c r="E408" s="173">
        <v>0</v>
      </c>
      <c r="F408" s="120" t="s">
        <v>1143</v>
      </c>
      <c r="G408" s="173">
        <v>0</v>
      </c>
      <c r="H408" s="120" t="s">
        <v>1139</v>
      </c>
      <c r="I408" s="173">
        <v>0</v>
      </c>
      <c r="J408" s="120" t="s">
        <v>1143</v>
      </c>
      <c r="K408" s="173">
        <v>0</v>
      </c>
      <c r="L408" s="120">
        <v>0</v>
      </c>
      <c r="M408" s="173">
        <v>0</v>
      </c>
      <c r="N408" s="120">
        <v>0</v>
      </c>
      <c r="O408" s="173">
        <v>0</v>
      </c>
      <c r="P408" s="120">
        <v>0</v>
      </c>
      <c r="Q408" s="173">
        <v>0</v>
      </c>
      <c r="R408" s="120" t="s">
        <v>1143</v>
      </c>
      <c r="S408" s="194">
        <v>0</v>
      </c>
      <c r="T408" s="120">
        <v>7</v>
      </c>
      <c r="U408" s="268">
        <f t="shared" si="8"/>
        <v>0</v>
      </c>
      <c r="V408"/>
      <c r="W408"/>
      <c r="X408"/>
    </row>
    <row r="409" spans="2:24" s="25" customFormat="1" ht="17.25" customHeight="1">
      <c r="B409" s="120">
        <v>2</v>
      </c>
      <c r="C409" s="173">
        <v>0</v>
      </c>
      <c r="D409" s="120" t="s">
        <v>1139</v>
      </c>
      <c r="E409" s="173">
        <v>0</v>
      </c>
      <c r="F409" s="120" t="s">
        <v>1139</v>
      </c>
      <c r="G409" s="173">
        <v>0</v>
      </c>
      <c r="H409" s="120" t="s">
        <v>1139</v>
      </c>
      <c r="I409" s="173">
        <v>0</v>
      </c>
      <c r="J409" s="120" t="s">
        <v>1142</v>
      </c>
      <c r="K409" s="173">
        <v>1</v>
      </c>
      <c r="L409" s="120">
        <v>0</v>
      </c>
      <c r="M409" s="173">
        <v>0</v>
      </c>
      <c r="N409" s="120">
        <v>0</v>
      </c>
      <c r="O409" s="173">
        <v>0</v>
      </c>
      <c r="P409" s="120">
        <v>0</v>
      </c>
      <c r="Q409" s="173">
        <v>0</v>
      </c>
      <c r="R409" s="120" t="s">
        <v>1146</v>
      </c>
      <c r="S409" s="194">
        <v>0</v>
      </c>
      <c r="T409" s="120">
        <v>16</v>
      </c>
      <c r="U409" s="268">
        <v>0</v>
      </c>
      <c r="V409"/>
      <c r="W409"/>
      <c r="X409"/>
    </row>
    <row r="410" spans="2:24" s="25" customFormat="1" ht="17.25" customHeight="1" thickBot="1">
      <c r="B410" s="552" t="s">
        <v>1147</v>
      </c>
      <c r="C410" s="277">
        <v>0</v>
      </c>
      <c r="D410" s="128" t="s">
        <v>1146</v>
      </c>
      <c r="E410" s="277">
        <v>0</v>
      </c>
      <c r="F410" s="128" t="s">
        <v>1144</v>
      </c>
      <c r="G410" s="277">
        <v>0</v>
      </c>
      <c r="H410" s="128" t="s">
        <v>1144</v>
      </c>
      <c r="I410" s="277">
        <v>0</v>
      </c>
      <c r="J410" s="128" t="s">
        <v>1144</v>
      </c>
      <c r="K410" s="277">
        <v>0</v>
      </c>
      <c r="L410" s="128">
        <v>0</v>
      </c>
      <c r="M410" s="277">
        <v>0</v>
      </c>
      <c r="N410" s="128">
        <v>0</v>
      </c>
      <c r="O410" s="277">
        <v>0</v>
      </c>
      <c r="P410" s="128">
        <v>0</v>
      </c>
      <c r="Q410" s="277">
        <v>0</v>
      </c>
      <c r="R410" s="552" t="s">
        <v>1147</v>
      </c>
      <c r="S410" s="278">
        <v>0</v>
      </c>
      <c r="T410" s="131">
        <v>25</v>
      </c>
      <c r="U410" s="279">
        <f t="shared" si="8"/>
        <v>0</v>
      </c>
      <c r="V410"/>
      <c r="W410"/>
      <c r="X410"/>
    </row>
    <row r="411" spans="2:24" s="25" customFormat="1" ht="17.25" customHeight="1" thickBot="1">
      <c r="B411" s="553" t="s">
        <v>1148</v>
      </c>
      <c r="C411" s="281">
        <f t="shared" ref="C411:S411" si="9">SUM(C407:C410)</f>
        <v>0</v>
      </c>
      <c r="D411" s="282" t="s">
        <v>1146</v>
      </c>
      <c r="E411" s="283">
        <f t="shared" si="9"/>
        <v>0</v>
      </c>
      <c r="F411" s="280" t="s">
        <v>1146</v>
      </c>
      <c r="G411" s="281">
        <f t="shared" si="9"/>
        <v>0</v>
      </c>
      <c r="H411" s="282" t="s">
        <v>1146</v>
      </c>
      <c r="I411" s="283">
        <f t="shared" si="9"/>
        <v>0</v>
      </c>
      <c r="J411" s="554" t="s">
        <v>1149</v>
      </c>
      <c r="K411" s="555" t="s">
        <v>1153</v>
      </c>
      <c r="L411" s="556">
        <f t="shared" si="9"/>
        <v>0</v>
      </c>
      <c r="M411" s="557">
        <f t="shared" si="9"/>
        <v>0</v>
      </c>
      <c r="N411" s="554">
        <f t="shared" si="9"/>
        <v>0</v>
      </c>
      <c r="O411" s="555">
        <f t="shared" si="9"/>
        <v>0</v>
      </c>
      <c r="P411" s="556">
        <f t="shared" si="9"/>
        <v>0</v>
      </c>
      <c r="Q411" s="557">
        <f t="shared" si="9"/>
        <v>0</v>
      </c>
      <c r="R411" s="554" t="s">
        <v>1152</v>
      </c>
      <c r="S411" s="557">
        <f t="shared" si="9"/>
        <v>0</v>
      </c>
      <c r="T411" s="559">
        <f>SUM(T407:T410)</f>
        <v>51</v>
      </c>
      <c r="U411" s="560" t="s">
        <v>1154</v>
      </c>
      <c r="V411"/>
      <c r="W411"/>
      <c r="X411"/>
    </row>
    <row r="412" spans="2:24" s="25" customFormat="1" ht="17.25" customHeight="1">
      <c r="B412" s="5"/>
      <c r="C412" s="5"/>
      <c r="D412" s="5"/>
      <c r="E412" s="5"/>
      <c r="F412" s="5"/>
      <c r="G412" s="5"/>
      <c r="H412" s="5"/>
      <c r="I412" s="5"/>
      <c r="J412" s="5"/>
      <c r="K412" s="5"/>
      <c r="L412" s="5"/>
      <c r="M412" s="5"/>
      <c r="N412" s="5"/>
      <c r="O412" s="5"/>
      <c r="P412" s="24"/>
      <c r="Q412" s="5"/>
      <c r="R412" s="5"/>
    </row>
    <row r="413" spans="2:24" s="25" customFormat="1" ht="17.25" customHeight="1">
      <c r="B413" s="1067" t="s">
        <v>1010</v>
      </c>
      <c r="C413" s="1067"/>
      <c r="D413" s="1067"/>
      <c r="E413" s="1067"/>
      <c r="F413" s="1067"/>
      <c r="G413" s="1067"/>
      <c r="H413" s="1067"/>
      <c r="I413" s="5"/>
      <c r="J413" s="5"/>
      <c r="K413" s="5"/>
      <c r="L413" s="5"/>
      <c r="M413" s="5"/>
      <c r="N413" s="5"/>
      <c r="O413" s="5"/>
      <c r="P413" s="24"/>
      <c r="Q413" s="5"/>
      <c r="R413" s="5"/>
    </row>
    <row r="414" spans="2:24" s="25" customFormat="1" ht="17.25" customHeight="1">
      <c r="B414" s="5"/>
      <c r="C414" s="5"/>
      <c r="D414" s="5"/>
      <c r="E414" s="5"/>
      <c r="F414" s="5"/>
      <c r="G414" s="5"/>
      <c r="H414" s="5"/>
      <c r="I414" s="5"/>
      <c r="J414" s="5"/>
      <c r="K414" s="5"/>
      <c r="L414" s="5"/>
      <c r="M414" s="5"/>
      <c r="N414" s="5"/>
      <c r="O414" s="5"/>
      <c r="P414" s="24"/>
      <c r="Q414" s="5"/>
      <c r="R414" s="5"/>
    </row>
    <row r="415" spans="2:24" s="25" customFormat="1" ht="17.25" customHeight="1" thickBot="1">
      <c r="B415" s="1079" t="s">
        <v>556</v>
      </c>
      <c r="C415" s="1079"/>
      <c r="D415" s="1079"/>
      <c r="E415" s="5"/>
      <c r="F415" s="5"/>
      <c r="G415" s="5"/>
      <c r="H415" s="5"/>
      <c r="I415" s="5"/>
      <c r="J415" s="5"/>
      <c r="K415" s="5"/>
      <c r="L415" s="5"/>
      <c r="M415" s="5"/>
      <c r="N415" s="5"/>
      <c r="O415" s="5"/>
      <c r="P415" s="24"/>
      <c r="Q415" s="5"/>
      <c r="R415" s="5"/>
    </row>
    <row r="416" spans="2:24" s="25" customFormat="1" ht="17.25" customHeight="1">
      <c r="B416" s="1707" t="s">
        <v>1155</v>
      </c>
      <c r="C416" s="1708"/>
      <c r="D416" s="1708"/>
      <c r="E416" s="1708"/>
      <c r="F416" s="1708"/>
      <c r="G416" s="1708"/>
      <c r="H416" s="1708"/>
      <c r="I416" s="1708"/>
      <c r="J416" s="1708"/>
      <c r="K416" s="1708"/>
      <c r="L416" s="1708"/>
      <c r="M416" s="1708"/>
      <c r="N416" s="1708"/>
      <c r="O416" s="1708"/>
      <c r="P416" s="1708"/>
      <c r="Q416" s="1708"/>
      <c r="R416" s="1708"/>
      <c r="S416" s="1708"/>
      <c r="T416" s="1708"/>
      <c r="U416" s="1709"/>
    </row>
    <row r="417" spans="2:25" s="25" customFormat="1" ht="17.25" customHeight="1">
      <c r="B417" s="1710"/>
      <c r="C417" s="1711"/>
      <c r="D417" s="1711"/>
      <c r="E417" s="1711"/>
      <c r="F417" s="1711"/>
      <c r="G417" s="1711"/>
      <c r="H417" s="1711"/>
      <c r="I417" s="1711"/>
      <c r="J417" s="1711"/>
      <c r="K417" s="1711"/>
      <c r="L417" s="1711"/>
      <c r="M417" s="1711"/>
      <c r="N417" s="1711"/>
      <c r="O417" s="1711"/>
      <c r="P417" s="1711"/>
      <c r="Q417" s="1711"/>
      <c r="R417" s="1711"/>
      <c r="S417" s="1711"/>
      <c r="T417" s="1711"/>
      <c r="U417" s="1712"/>
    </row>
    <row r="418" spans="2:25" s="25" customFormat="1" ht="17.25" customHeight="1">
      <c r="B418" s="1710"/>
      <c r="C418" s="1711"/>
      <c r="D418" s="1711"/>
      <c r="E418" s="1711"/>
      <c r="F418" s="1711"/>
      <c r="G418" s="1711"/>
      <c r="H418" s="1711"/>
      <c r="I418" s="1711"/>
      <c r="J418" s="1711"/>
      <c r="K418" s="1711"/>
      <c r="L418" s="1711"/>
      <c r="M418" s="1711"/>
      <c r="N418" s="1711"/>
      <c r="O418" s="1711"/>
      <c r="P418" s="1711"/>
      <c r="Q418" s="1711"/>
      <c r="R418" s="1711"/>
      <c r="S418" s="1711"/>
      <c r="T418" s="1711"/>
      <c r="U418" s="1712"/>
      <c r="Y418"/>
    </row>
    <row r="419" spans="2:25" s="25" customFormat="1" ht="17.25" customHeight="1" thickBot="1">
      <c r="B419" s="1713"/>
      <c r="C419" s="1714"/>
      <c r="D419" s="1714"/>
      <c r="E419" s="1714"/>
      <c r="F419" s="1714"/>
      <c r="G419" s="1714"/>
      <c r="H419" s="1714"/>
      <c r="I419" s="1714"/>
      <c r="J419" s="1714"/>
      <c r="K419" s="1714"/>
      <c r="L419" s="1714"/>
      <c r="M419" s="1714"/>
      <c r="N419" s="1714"/>
      <c r="O419" s="1714"/>
      <c r="P419" s="1714"/>
      <c r="Q419" s="1714"/>
      <c r="R419" s="1714"/>
      <c r="S419" s="1714"/>
      <c r="T419" s="1714"/>
      <c r="U419" s="1715"/>
      <c r="Y419"/>
    </row>
    <row r="420" spans="2:25" s="25" customFormat="1" ht="27" customHeight="1">
      <c r="B420" s="5"/>
      <c r="C420" s="5"/>
      <c r="D420" s="5"/>
      <c r="E420" s="5"/>
      <c r="F420" s="5"/>
      <c r="G420" s="5"/>
      <c r="H420" s="5"/>
      <c r="I420" s="5"/>
      <c r="J420" s="5"/>
      <c r="K420" s="5"/>
      <c r="L420" s="5"/>
      <c r="M420" s="5"/>
      <c r="N420" s="5"/>
      <c r="O420" s="5"/>
      <c r="P420" s="24"/>
      <c r="Q420" s="5"/>
      <c r="R420" s="5"/>
      <c r="Y420"/>
    </row>
    <row r="421" spans="2:25" s="25" customFormat="1" ht="30" customHeight="1" thickBot="1">
      <c r="B421" s="710" t="s">
        <v>1008</v>
      </c>
      <c r="C421" s="710"/>
      <c r="D421" s="710"/>
      <c r="E421" s="710"/>
      <c r="F421" s="710"/>
      <c r="G421" s="710"/>
      <c r="H421" s="30"/>
      <c r="I421" s="30"/>
      <c r="J421" s="5"/>
      <c r="K421" s="5"/>
      <c r="L421" s="5"/>
      <c r="M421" s="5"/>
      <c r="N421" s="5"/>
      <c r="O421" s="5"/>
      <c r="P421" s="24"/>
      <c r="Q421" s="5"/>
      <c r="R421" s="5"/>
      <c r="Y421"/>
    </row>
    <row r="422" spans="2:25" s="25" customFormat="1" ht="17.25" customHeight="1">
      <c r="B422" s="704" t="s">
        <v>180</v>
      </c>
      <c r="C422" s="705"/>
      <c r="D422" s="705"/>
      <c r="E422" s="705"/>
      <c r="F422" s="705"/>
      <c r="G422" s="706"/>
      <c r="H422" s="704" t="s">
        <v>181</v>
      </c>
      <c r="I422" s="705"/>
      <c r="J422" s="705"/>
      <c r="K422" s="705"/>
      <c r="L422" s="705"/>
      <c r="M422" s="706"/>
      <c r="N422" s="704" t="s">
        <v>182</v>
      </c>
      <c r="O422" s="705"/>
      <c r="P422" s="705"/>
      <c r="Q422" s="705"/>
      <c r="R422" s="706"/>
      <c r="S422" s="704" t="s">
        <v>204</v>
      </c>
      <c r="T422" s="705"/>
      <c r="U422" s="705"/>
      <c r="V422" s="705"/>
      <c r="W422" s="706"/>
      <c r="Y422"/>
    </row>
    <row r="423" spans="2:25" s="25" customFormat="1" ht="25.5" customHeight="1" thickBot="1">
      <c r="B423" s="707"/>
      <c r="C423" s="708"/>
      <c r="D423" s="708"/>
      <c r="E423" s="708"/>
      <c r="F423" s="708"/>
      <c r="G423" s="709"/>
      <c r="H423" s="707"/>
      <c r="I423" s="708"/>
      <c r="J423" s="708"/>
      <c r="K423" s="708"/>
      <c r="L423" s="708"/>
      <c r="M423" s="709"/>
      <c r="N423" s="1716"/>
      <c r="O423" s="1717"/>
      <c r="P423" s="1717"/>
      <c r="Q423" s="1717"/>
      <c r="R423" s="1718"/>
      <c r="S423" s="707"/>
      <c r="T423" s="708"/>
      <c r="U423" s="708"/>
      <c r="V423" s="708"/>
      <c r="W423" s="709"/>
      <c r="Y423"/>
    </row>
    <row r="424" spans="2:25" s="25" customFormat="1" ht="17.25" customHeight="1">
      <c r="B424" s="1393" t="s">
        <v>1482</v>
      </c>
      <c r="C424" s="1308"/>
      <c r="D424" s="1308"/>
      <c r="E424" s="1308"/>
      <c r="F424" s="1308"/>
      <c r="G424" s="1394"/>
      <c r="H424" s="1307" t="s">
        <v>1156</v>
      </c>
      <c r="I424" s="1308"/>
      <c r="J424" s="1308"/>
      <c r="K424" s="1308"/>
      <c r="L424" s="1308"/>
      <c r="M424" s="1309"/>
      <c r="N424" s="1393" t="s">
        <v>1157</v>
      </c>
      <c r="O424" s="1308"/>
      <c r="P424" s="1308"/>
      <c r="Q424" s="1308"/>
      <c r="R424" s="1394"/>
      <c r="S424" s="1719" t="s">
        <v>1159</v>
      </c>
      <c r="T424" s="1720"/>
      <c r="U424" s="1720"/>
      <c r="V424" s="1720"/>
      <c r="W424" s="1721"/>
      <c r="Y424"/>
    </row>
    <row r="425" spans="2:25" s="25" customFormat="1" ht="17.25" customHeight="1">
      <c r="B425" s="851" t="s">
        <v>1483</v>
      </c>
      <c r="C425" s="852"/>
      <c r="D425" s="852"/>
      <c r="E425" s="852"/>
      <c r="F425" s="852"/>
      <c r="G425" s="853"/>
      <c r="H425" s="1310" t="s">
        <v>1161</v>
      </c>
      <c r="I425" s="852"/>
      <c r="J425" s="852"/>
      <c r="K425" s="852"/>
      <c r="L425" s="852"/>
      <c r="M425" s="1311"/>
      <c r="N425" s="851" t="s">
        <v>1158</v>
      </c>
      <c r="O425" s="852"/>
      <c r="P425" s="852"/>
      <c r="Q425" s="852"/>
      <c r="R425" s="853"/>
      <c r="S425" s="1177" t="s">
        <v>1306</v>
      </c>
      <c r="T425" s="1178"/>
      <c r="U425" s="1178"/>
      <c r="V425" s="1178"/>
      <c r="W425" s="1179"/>
      <c r="Y425"/>
    </row>
    <row r="426" spans="2:25" s="25" customFormat="1" ht="17.25" customHeight="1">
      <c r="B426" s="851" t="s">
        <v>1484</v>
      </c>
      <c r="C426" s="852"/>
      <c r="D426" s="852"/>
      <c r="E426" s="852"/>
      <c r="F426" s="852"/>
      <c r="G426" s="853"/>
      <c r="H426" s="1310" t="s">
        <v>1162</v>
      </c>
      <c r="I426" s="852"/>
      <c r="J426" s="852"/>
      <c r="K426" s="852"/>
      <c r="L426" s="852"/>
      <c r="M426" s="1311"/>
      <c r="N426" s="851" t="s">
        <v>1160</v>
      </c>
      <c r="O426" s="852"/>
      <c r="P426" s="852"/>
      <c r="Q426" s="852"/>
      <c r="R426" s="853"/>
      <c r="S426" s="1177" t="s">
        <v>1307</v>
      </c>
      <c r="T426" s="1178"/>
      <c r="U426" s="1178"/>
      <c r="V426" s="1178"/>
      <c r="W426" s="1179"/>
      <c r="Y426"/>
    </row>
    <row r="427" spans="2:25" s="25" customFormat="1" ht="29.25" customHeight="1">
      <c r="B427" s="851" t="s">
        <v>1485</v>
      </c>
      <c r="C427" s="852"/>
      <c r="D427" s="852"/>
      <c r="E427" s="852"/>
      <c r="F427" s="852"/>
      <c r="G427" s="853"/>
      <c r="H427" s="1310" t="s">
        <v>1163</v>
      </c>
      <c r="I427" s="852"/>
      <c r="J427" s="852"/>
      <c r="K427" s="852"/>
      <c r="L427" s="852"/>
      <c r="M427" s="1311"/>
      <c r="N427" s="851" t="s">
        <v>1304</v>
      </c>
      <c r="O427" s="852"/>
      <c r="P427" s="852"/>
      <c r="Q427" s="852"/>
      <c r="R427" s="853"/>
      <c r="S427" s="1177" t="s">
        <v>1308</v>
      </c>
      <c r="T427" s="1178"/>
      <c r="U427" s="1178"/>
      <c r="V427" s="1178"/>
      <c r="W427" s="1179"/>
      <c r="Y427"/>
    </row>
    <row r="428" spans="2:25" s="25" customFormat="1" ht="32.25" customHeight="1">
      <c r="B428" s="851" t="s">
        <v>1486</v>
      </c>
      <c r="C428" s="852"/>
      <c r="D428" s="852"/>
      <c r="E428" s="852"/>
      <c r="F428" s="852"/>
      <c r="G428" s="853"/>
      <c r="H428" s="1310" t="s">
        <v>1302</v>
      </c>
      <c r="I428" s="852"/>
      <c r="J428" s="852"/>
      <c r="K428" s="852"/>
      <c r="L428" s="852"/>
      <c r="M428" s="1311"/>
      <c r="N428" s="851" t="s">
        <v>1305</v>
      </c>
      <c r="O428" s="852"/>
      <c r="P428" s="852"/>
      <c r="Q428" s="852"/>
      <c r="R428" s="853"/>
      <c r="S428" s="1177" t="s">
        <v>1309</v>
      </c>
      <c r="T428" s="1178"/>
      <c r="U428" s="1178"/>
      <c r="V428" s="1178"/>
      <c r="W428" s="1179"/>
      <c r="Y428"/>
    </row>
    <row r="429" spans="2:25" s="25" customFormat="1" ht="17.25" customHeight="1">
      <c r="B429" s="851" t="s">
        <v>1487</v>
      </c>
      <c r="C429" s="852"/>
      <c r="D429" s="852"/>
      <c r="E429" s="852"/>
      <c r="F429" s="852"/>
      <c r="G429" s="853"/>
      <c r="H429" s="1310" t="s">
        <v>1301</v>
      </c>
      <c r="I429" s="852"/>
      <c r="J429" s="852"/>
      <c r="K429" s="852"/>
      <c r="L429" s="852"/>
      <c r="M429" s="1311"/>
      <c r="N429" s="851"/>
      <c r="O429" s="852"/>
      <c r="P429" s="852"/>
      <c r="Q429" s="852"/>
      <c r="R429" s="853"/>
      <c r="S429" s="1177" t="s">
        <v>1310</v>
      </c>
      <c r="T429" s="1178"/>
      <c r="U429" s="1178"/>
      <c r="V429" s="1178"/>
      <c r="W429" s="1179"/>
      <c r="Y429"/>
    </row>
    <row r="430" spans="2:25" s="25" customFormat="1" ht="17.25" customHeight="1">
      <c r="B430" s="851" t="s">
        <v>1488</v>
      </c>
      <c r="C430" s="852"/>
      <c r="D430" s="852"/>
      <c r="E430" s="852"/>
      <c r="F430" s="852"/>
      <c r="G430" s="853"/>
      <c r="H430" s="1310" t="s">
        <v>1303</v>
      </c>
      <c r="I430" s="852"/>
      <c r="J430" s="852"/>
      <c r="K430" s="852"/>
      <c r="L430" s="852"/>
      <c r="M430" s="1311"/>
      <c r="N430" s="851"/>
      <c r="O430" s="852"/>
      <c r="P430" s="852"/>
      <c r="Q430" s="852"/>
      <c r="R430" s="853"/>
      <c r="S430" s="1177" t="s">
        <v>1311</v>
      </c>
      <c r="T430" s="1178"/>
      <c r="U430" s="1178"/>
      <c r="V430" s="1178"/>
      <c r="W430" s="1179"/>
      <c r="Y430"/>
    </row>
    <row r="431" spans="2:25" s="25" customFormat="1" ht="17.25" customHeight="1">
      <c r="B431" s="851" t="s">
        <v>1489</v>
      </c>
      <c r="C431" s="852"/>
      <c r="D431" s="852"/>
      <c r="E431" s="852"/>
      <c r="F431" s="852"/>
      <c r="G431" s="853"/>
      <c r="H431" s="1310"/>
      <c r="I431" s="852"/>
      <c r="J431" s="852"/>
      <c r="K431" s="852"/>
      <c r="L431" s="852"/>
      <c r="M431" s="1311"/>
      <c r="N431" s="851"/>
      <c r="O431" s="852"/>
      <c r="P431" s="852"/>
      <c r="Q431" s="852"/>
      <c r="R431" s="853"/>
      <c r="S431" s="1177" t="s">
        <v>1312</v>
      </c>
      <c r="T431" s="1178"/>
      <c r="U431" s="1178"/>
      <c r="V431" s="1178"/>
      <c r="W431" s="1179"/>
      <c r="Y431"/>
    </row>
    <row r="432" spans="2:25" s="25" customFormat="1" ht="17.25" customHeight="1">
      <c r="B432" s="851" t="s">
        <v>1490</v>
      </c>
      <c r="C432" s="852"/>
      <c r="D432" s="852"/>
      <c r="E432" s="852"/>
      <c r="F432" s="852"/>
      <c r="G432" s="853"/>
      <c r="H432" s="1310"/>
      <c r="I432" s="852"/>
      <c r="J432" s="852"/>
      <c r="K432" s="852"/>
      <c r="L432" s="852"/>
      <c r="M432" s="1311"/>
      <c r="N432" s="851"/>
      <c r="O432" s="852"/>
      <c r="P432" s="852"/>
      <c r="Q432" s="852"/>
      <c r="R432" s="853"/>
      <c r="S432" s="1177"/>
      <c r="T432" s="1178"/>
      <c r="U432" s="1178"/>
      <c r="V432" s="1178"/>
      <c r="W432" s="1179"/>
      <c r="Y432"/>
    </row>
    <row r="433" spans="2:25" s="25" customFormat="1" ht="17.25" customHeight="1">
      <c r="B433" s="851" t="s">
        <v>1373</v>
      </c>
      <c r="C433" s="852"/>
      <c r="D433" s="852"/>
      <c r="E433" s="852"/>
      <c r="F433" s="852"/>
      <c r="G433" s="853"/>
      <c r="H433" s="1310"/>
      <c r="I433" s="852"/>
      <c r="J433" s="852"/>
      <c r="K433" s="852"/>
      <c r="L433" s="852"/>
      <c r="M433" s="1311"/>
      <c r="N433" s="851"/>
      <c r="O433" s="852"/>
      <c r="P433" s="852"/>
      <c r="Q433" s="852"/>
      <c r="R433" s="853"/>
      <c r="S433" s="1177"/>
      <c r="T433" s="1178"/>
      <c r="U433" s="1178"/>
      <c r="V433" s="1178"/>
      <c r="W433" s="1179"/>
      <c r="Y433"/>
    </row>
    <row r="434" spans="2:25" s="25" customFormat="1" ht="17.25" customHeight="1">
      <c r="B434" s="851" t="s">
        <v>1491</v>
      </c>
      <c r="C434" s="852"/>
      <c r="D434" s="852"/>
      <c r="E434" s="852"/>
      <c r="F434" s="852"/>
      <c r="G434" s="853"/>
      <c r="H434" s="1310"/>
      <c r="I434" s="852"/>
      <c r="J434" s="852"/>
      <c r="K434" s="852"/>
      <c r="L434" s="852"/>
      <c r="M434" s="1311"/>
      <c r="N434" s="851"/>
      <c r="O434" s="852"/>
      <c r="P434" s="852"/>
      <c r="Q434" s="852"/>
      <c r="R434" s="853"/>
      <c r="S434" s="1177"/>
      <c r="T434" s="1178"/>
      <c r="U434" s="1178"/>
      <c r="V434" s="1178"/>
      <c r="W434" s="1179"/>
      <c r="Y434"/>
    </row>
    <row r="435" spans="2:25" s="25" customFormat="1" ht="17.25" customHeight="1">
      <c r="B435" s="851" t="s">
        <v>1492</v>
      </c>
      <c r="C435" s="852"/>
      <c r="D435" s="852"/>
      <c r="E435" s="852"/>
      <c r="F435" s="852"/>
      <c r="G435" s="853"/>
      <c r="H435" s="1310"/>
      <c r="I435" s="852"/>
      <c r="J435" s="852"/>
      <c r="K435" s="852"/>
      <c r="L435" s="852"/>
      <c r="M435" s="1311"/>
      <c r="N435" s="851"/>
      <c r="O435" s="852"/>
      <c r="P435" s="852"/>
      <c r="Q435" s="852"/>
      <c r="R435" s="853"/>
      <c r="S435" s="1177"/>
      <c r="T435" s="1178"/>
      <c r="U435" s="1178"/>
      <c r="V435" s="1178"/>
      <c r="W435" s="1179"/>
      <c r="Y435"/>
    </row>
    <row r="436" spans="2:25" s="25" customFormat="1" ht="17.25" customHeight="1">
      <c r="B436" s="851" t="s">
        <v>1493</v>
      </c>
      <c r="C436" s="852"/>
      <c r="D436" s="852"/>
      <c r="E436" s="852"/>
      <c r="F436" s="852"/>
      <c r="G436" s="853"/>
      <c r="H436" s="1310"/>
      <c r="I436" s="852"/>
      <c r="J436" s="852"/>
      <c r="K436" s="852"/>
      <c r="L436" s="852"/>
      <c r="M436" s="1311"/>
      <c r="N436" s="851"/>
      <c r="O436" s="852"/>
      <c r="P436" s="852"/>
      <c r="Q436" s="852"/>
      <c r="R436" s="853"/>
      <c r="S436" s="1177"/>
      <c r="T436" s="1178"/>
      <c r="U436" s="1178"/>
      <c r="V436" s="1178"/>
      <c r="W436" s="1179"/>
      <c r="Y436"/>
    </row>
    <row r="437" spans="2:25" s="25" customFormat="1" ht="17.25" customHeight="1">
      <c r="B437" s="851" t="s">
        <v>1494</v>
      </c>
      <c r="C437" s="852"/>
      <c r="D437" s="852"/>
      <c r="E437" s="852"/>
      <c r="F437" s="852"/>
      <c r="G437" s="853"/>
      <c r="H437" s="1310"/>
      <c r="I437" s="852"/>
      <c r="J437" s="852"/>
      <c r="K437" s="852"/>
      <c r="L437" s="852"/>
      <c r="M437" s="1311"/>
      <c r="N437" s="851"/>
      <c r="O437" s="852"/>
      <c r="P437" s="852"/>
      <c r="Q437" s="852"/>
      <c r="R437" s="853"/>
      <c r="S437" s="1177"/>
      <c r="T437" s="1178"/>
      <c r="U437" s="1178"/>
      <c r="V437" s="1178"/>
      <c r="W437" s="1179"/>
      <c r="Y437"/>
    </row>
    <row r="438" spans="2:25" s="25" customFormat="1" ht="17.25" customHeight="1">
      <c r="B438" s="851" t="s">
        <v>1495</v>
      </c>
      <c r="C438" s="852"/>
      <c r="D438" s="852"/>
      <c r="E438" s="852"/>
      <c r="F438" s="852"/>
      <c r="G438" s="853"/>
      <c r="H438" s="1310"/>
      <c r="I438" s="852"/>
      <c r="J438" s="852"/>
      <c r="K438" s="852"/>
      <c r="L438" s="852"/>
      <c r="M438" s="1311"/>
      <c r="N438" s="851"/>
      <c r="O438" s="852"/>
      <c r="P438" s="852"/>
      <c r="Q438" s="852"/>
      <c r="R438" s="853"/>
      <c r="S438" s="1177"/>
      <c r="T438" s="1178"/>
      <c r="U438" s="1178"/>
      <c r="V438" s="1178"/>
      <c r="W438" s="1179"/>
      <c r="Y438"/>
    </row>
    <row r="439" spans="2:25" s="25" customFormat="1" ht="17.25" customHeight="1">
      <c r="B439" s="851" t="s">
        <v>1496</v>
      </c>
      <c r="C439" s="852"/>
      <c r="D439" s="852"/>
      <c r="E439" s="852"/>
      <c r="F439" s="852"/>
      <c r="G439" s="853"/>
      <c r="H439" s="1310"/>
      <c r="I439" s="852"/>
      <c r="J439" s="852"/>
      <c r="K439" s="852"/>
      <c r="L439" s="852"/>
      <c r="M439" s="1311"/>
      <c r="N439" s="851"/>
      <c r="O439" s="852"/>
      <c r="P439" s="852"/>
      <c r="Q439" s="852"/>
      <c r="R439" s="853"/>
      <c r="S439" s="1177"/>
      <c r="T439" s="1178"/>
      <c r="U439" s="1178"/>
      <c r="V439" s="1178"/>
      <c r="W439" s="1179"/>
      <c r="Y439"/>
    </row>
    <row r="440" spans="2:25" s="25" customFormat="1" ht="17.25" customHeight="1">
      <c r="B440" s="851" t="s">
        <v>1497</v>
      </c>
      <c r="C440" s="852"/>
      <c r="D440" s="852"/>
      <c r="E440" s="852"/>
      <c r="F440" s="852"/>
      <c r="G440" s="853"/>
      <c r="H440" s="1310"/>
      <c r="I440" s="852"/>
      <c r="J440" s="852"/>
      <c r="K440" s="852"/>
      <c r="L440" s="852"/>
      <c r="M440" s="1311"/>
      <c r="N440" s="851"/>
      <c r="O440" s="852"/>
      <c r="P440" s="852"/>
      <c r="Q440" s="852"/>
      <c r="R440" s="853"/>
      <c r="S440" s="1177"/>
      <c r="T440" s="1178"/>
      <c r="U440" s="1178"/>
      <c r="V440" s="1178"/>
      <c r="W440" s="1179"/>
      <c r="Y440"/>
    </row>
    <row r="441" spans="2:25" s="25" customFormat="1" ht="17.25" customHeight="1">
      <c r="B441" s="851" t="s">
        <v>1498</v>
      </c>
      <c r="C441" s="852"/>
      <c r="D441" s="852"/>
      <c r="E441" s="852"/>
      <c r="F441" s="852"/>
      <c r="G441" s="853"/>
      <c r="H441" s="1310"/>
      <c r="I441" s="852"/>
      <c r="J441" s="852"/>
      <c r="K441" s="852"/>
      <c r="L441" s="852"/>
      <c r="M441" s="1311"/>
      <c r="N441" s="851"/>
      <c r="O441" s="852"/>
      <c r="P441" s="852"/>
      <c r="Q441" s="852"/>
      <c r="R441" s="853"/>
      <c r="S441" s="1177"/>
      <c r="T441" s="1178"/>
      <c r="U441" s="1178"/>
      <c r="V441" s="1178"/>
      <c r="W441" s="1179"/>
      <c r="Y441"/>
    </row>
    <row r="442" spans="2:25" s="25" customFormat="1" ht="17.25" customHeight="1">
      <c r="B442" s="851" t="s">
        <v>1499</v>
      </c>
      <c r="C442" s="852"/>
      <c r="D442" s="852"/>
      <c r="E442" s="852"/>
      <c r="F442" s="852"/>
      <c r="G442" s="853"/>
      <c r="H442" s="1310"/>
      <c r="I442" s="852"/>
      <c r="J442" s="852"/>
      <c r="K442" s="852"/>
      <c r="L442" s="852"/>
      <c r="M442" s="1311"/>
      <c r="N442" s="851"/>
      <c r="O442" s="852"/>
      <c r="P442" s="852"/>
      <c r="Q442" s="852"/>
      <c r="R442" s="853"/>
      <c r="S442" s="1177"/>
      <c r="T442" s="1178"/>
      <c r="U442" s="1178"/>
      <c r="V442" s="1178"/>
      <c r="W442" s="1179"/>
      <c r="Y442"/>
    </row>
    <row r="443" spans="2:25" ht="17.25" customHeight="1">
      <c r="B443" s="851" t="s">
        <v>1500</v>
      </c>
      <c r="C443" s="852"/>
      <c r="D443" s="852"/>
      <c r="E443" s="852"/>
      <c r="F443" s="852"/>
      <c r="G443" s="853"/>
      <c r="H443" s="1310"/>
      <c r="I443" s="852"/>
      <c r="J443" s="852"/>
      <c r="K443" s="852"/>
      <c r="L443" s="852"/>
      <c r="M443" s="1311"/>
      <c r="N443" s="851"/>
      <c r="O443" s="852"/>
      <c r="P443" s="852"/>
      <c r="Q443" s="852"/>
      <c r="R443" s="853"/>
      <c r="S443" s="1177"/>
      <c r="T443" s="1178"/>
      <c r="U443" s="1178"/>
      <c r="V443" s="1178"/>
      <c r="W443" s="1179"/>
      <c r="X443" s="25"/>
    </row>
    <row r="444" spans="2:25" ht="17.25" customHeight="1">
      <c r="B444" s="851" t="s">
        <v>1501</v>
      </c>
      <c r="C444" s="852"/>
      <c r="D444" s="852"/>
      <c r="E444" s="852"/>
      <c r="F444" s="852"/>
      <c r="G444" s="853"/>
      <c r="H444" s="1310"/>
      <c r="I444" s="852"/>
      <c r="J444" s="852"/>
      <c r="K444" s="852"/>
      <c r="L444" s="852"/>
      <c r="M444" s="1311"/>
      <c r="N444" s="851"/>
      <c r="O444" s="852"/>
      <c r="P444" s="852"/>
      <c r="Q444" s="852"/>
      <c r="R444" s="853"/>
      <c r="S444" s="1177"/>
      <c r="T444" s="1178"/>
      <c r="U444" s="1178"/>
      <c r="V444" s="1178"/>
      <c r="W444" s="1179"/>
      <c r="X444" s="25"/>
    </row>
    <row r="445" spans="2:25" ht="17.25" customHeight="1" thickBot="1">
      <c r="B445" s="1341" t="s">
        <v>1502</v>
      </c>
      <c r="C445" s="1321"/>
      <c r="D445" s="1321"/>
      <c r="E445" s="1321"/>
      <c r="F445" s="1321"/>
      <c r="G445" s="1342"/>
      <c r="H445" s="1320"/>
      <c r="I445" s="1321"/>
      <c r="J445" s="1321"/>
      <c r="K445" s="1321"/>
      <c r="L445" s="1321"/>
      <c r="M445" s="1322"/>
      <c r="N445" s="1341"/>
      <c r="O445" s="1321"/>
      <c r="P445" s="1321"/>
      <c r="Q445" s="1321"/>
      <c r="R445" s="1342"/>
      <c r="S445" s="1164"/>
      <c r="T445" s="1165"/>
      <c r="U445" s="1165"/>
      <c r="V445" s="1165"/>
      <c r="W445" s="1166"/>
      <c r="X445" s="25"/>
    </row>
    <row r="446" spans="2:25" ht="17.25" customHeight="1">
      <c r="B446" s="5"/>
      <c r="C446" s="5"/>
      <c r="D446" s="5"/>
      <c r="E446" s="5"/>
      <c r="F446" s="5"/>
      <c r="G446" s="5"/>
      <c r="H446" s="5"/>
      <c r="I446" s="5"/>
      <c r="J446" s="5"/>
      <c r="K446" s="5"/>
      <c r="L446" s="5"/>
      <c r="M446" s="5"/>
      <c r="N446" s="5"/>
      <c r="O446" s="5"/>
      <c r="P446" s="24"/>
      <c r="Q446" s="5"/>
      <c r="R446" s="5"/>
      <c r="S446" s="25"/>
      <c r="T446" s="25"/>
      <c r="U446" s="25"/>
      <c r="V446" s="25"/>
      <c r="W446" s="25"/>
      <c r="X446" s="25"/>
    </row>
    <row r="447" spans="2:25" ht="17.25" customHeight="1">
      <c r="B447" s="875" t="s">
        <v>1071</v>
      </c>
      <c r="C447" s="875"/>
      <c r="D447" s="875"/>
      <c r="E447" s="875"/>
      <c r="F447" s="875"/>
      <c r="G447" s="875"/>
      <c r="H447" s="875"/>
      <c r="I447" s="875"/>
      <c r="J447" s="875"/>
      <c r="K447" s="875"/>
    </row>
    <row r="448" spans="2:25" ht="17.25" customHeight="1"/>
    <row r="449" spans="2:23" ht="17.25" customHeight="1" thickBot="1">
      <c r="B449" s="710" t="s">
        <v>809</v>
      </c>
      <c r="C449" s="710"/>
      <c r="D449" s="710"/>
      <c r="E449" s="710"/>
      <c r="M449" s="710" t="s">
        <v>810</v>
      </c>
      <c r="N449" s="710"/>
      <c r="O449" s="710"/>
      <c r="P449" s="710"/>
    </row>
    <row r="450" spans="2:23" ht="17.25" customHeight="1">
      <c r="B450" s="711" t="s">
        <v>105</v>
      </c>
      <c r="C450" s="712"/>
      <c r="D450" s="713"/>
      <c r="E450" s="720" t="s">
        <v>106</v>
      </c>
      <c r="F450" s="723" t="s">
        <v>200</v>
      </c>
      <c r="G450" s="726" t="s">
        <v>107</v>
      </c>
      <c r="H450" s="727"/>
      <c r="I450" s="728"/>
      <c r="J450" s="732" t="s">
        <v>106</v>
      </c>
      <c r="K450" s="720" t="s">
        <v>200</v>
      </c>
      <c r="L450" s="91"/>
      <c r="M450" s="711" t="s">
        <v>105</v>
      </c>
      <c r="N450" s="712"/>
      <c r="O450" s="713"/>
      <c r="P450" s="720" t="s">
        <v>106</v>
      </c>
      <c r="Q450" s="723" t="s">
        <v>200</v>
      </c>
      <c r="R450" s="726" t="s">
        <v>107</v>
      </c>
      <c r="S450" s="727"/>
      <c r="T450" s="728"/>
      <c r="U450" s="732" t="s">
        <v>106</v>
      </c>
      <c r="V450" s="720" t="s">
        <v>200</v>
      </c>
      <c r="W450" s="625"/>
    </row>
    <row r="451" spans="2:23" ht="17.25" customHeight="1">
      <c r="B451" s="714"/>
      <c r="C451" s="715"/>
      <c r="D451" s="716"/>
      <c r="E451" s="721"/>
      <c r="F451" s="724"/>
      <c r="G451" s="729"/>
      <c r="H451" s="730"/>
      <c r="I451" s="731"/>
      <c r="J451" s="733"/>
      <c r="K451" s="721"/>
      <c r="L451" s="91"/>
      <c r="M451" s="714"/>
      <c r="N451" s="715"/>
      <c r="O451" s="716"/>
      <c r="P451" s="721"/>
      <c r="Q451" s="724"/>
      <c r="R451" s="729"/>
      <c r="S451" s="730"/>
      <c r="T451" s="731"/>
      <c r="U451" s="733"/>
      <c r="V451" s="721"/>
      <c r="W451" s="625"/>
    </row>
    <row r="452" spans="2:23" ht="17.25" customHeight="1">
      <c r="B452" s="714"/>
      <c r="C452" s="715"/>
      <c r="D452" s="716"/>
      <c r="E452" s="721"/>
      <c r="F452" s="724"/>
      <c r="G452" s="729"/>
      <c r="H452" s="730"/>
      <c r="I452" s="731"/>
      <c r="J452" s="733"/>
      <c r="K452" s="721"/>
      <c r="L452" s="91"/>
      <c r="M452" s="714"/>
      <c r="N452" s="715"/>
      <c r="O452" s="716"/>
      <c r="P452" s="721"/>
      <c r="Q452" s="724"/>
      <c r="R452" s="729"/>
      <c r="S452" s="730"/>
      <c r="T452" s="731"/>
      <c r="U452" s="733"/>
      <c r="V452" s="721"/>
      <c r="W452" s="625"/>
    </row>
    <row r="453" spans="2:23" ht="17.25" customHeight="1">
      <c r="B453" s="714"/>
      <c r="C453" s="715"/>
      <c r="D453" s="716"/>
      <c r="E453" s="721"/>
      <c r="F453" s="724"/>
      <c r="G453" s="729"/>
      <c r="H453" s="730"/>
      <c r="I453" s="731"/>
      <c r="J453" s="733"/>
      <c r="K453" s="721"/>
      <c r="L453" s="91"/>
      <c r="M453" s="714"/>
      <c r="N453" s="715"/>
      <c r="O453" s="716"/>
      <c r="P453" s="721"/>
      <c r="Q453" s="724"/>
      <c r="R453" s="729"/>
      <c r="S453" s="730"/>
      <c r="T453" s="731"/>
      <c r="U453" s="733"/>
      <c r="V453" s="721"/>
      <c r="W453" s="625"/>
    </row>
    <row r="454" spans="2:23" ht="17.25" customHeight="1" thickBot="1">
      <c r="B454" s="717"/>
      <c r="C454" s="718"/>
      <c r="D454" s="719"/>
      <c r="E454" s="722"/>
      <c r="F454" s="725"/>
      <c r="G454" s="729"/>
      <c r="H454" s="730"/>
      <c r="I454" s="731"/>
      <c r="J454" s="733"/>
      <c r="K454" s="734"/>
      <c r="L454" s="91"/>
      <c r="M454" s="1591"/>
      <c r="N454" s="1646"/>
      <c r="O454" s="1592"/>
      <c r="P454" s="734"/>
      <c r="Q454" s="984"/>
      <c r="R454" s="729"/>
      <c r="S454" s="730"/>
      <c r="T454" s="731"/>
      <c r="U454" s="733"/>
      <c r="V454" s="734"/>
      <c r="W454" s="625"/>
    </row>
    <row r="455" spans="2:23" ht="17.25" customHeight="1">
      <c r="B455" s="1103" t="s">
        <v>1109</v>
      </c>
      <c r="C455" s="1104"/>
      <c r="D455" s="1105"/>
      <c r="E455" s="627">
        <v>120</v>
      </c>
      <c r="F455" s="658" t="s">
        <v>1452</v>
      </c>
      <c r="G455" s="1318" t="s">
        <v>1109</v>
      </c>
      <c r="H455" s="1319"/>
      <c r="I455" s="1319"/>
      <c r="J455" s="659">
        <v>130</v>
      </c>
      <c r="K455" s="660" t="s">
        <v>1451</v>
      </c>
      <c r="L455" s="661"/>
      <c r="M455" s="1642" t="s">
        <v>1458</v>
      </c>
      <c r="N455" s="1643"/>
      <c r="O455" s="1643"/>
      <c r="P455" s="662" t="s">
        <v>1459</v>
      </c>
      <c r="Q455" s="663" t="s">
        <v>1415</v>
      </c>
      <c r="R455" s="1644"/>
      <c r="S455" s="1645"/>
      <c r="T455" s="1645"/>
      <c r="U455" s="662"/>
      <c r="V455" s="660"/>
      <c r="W455" s="625"/>
    </row>
    <row r="456" spans="2:23" ht="26.25" customHeight="1">
      <c r="B456" s="737"/>
      <c r="C456" s="738"/>
      <c r="D456" s="1317"/>
      <c r="E456" s="628"/>
      <c r="F456" s="664"/>
      <c r="G456" s="791" t="s">
        <v>1416</v>
      </c>
      <c r="H456" s="792"/>
      <c r="I456" s="793"/>
      <c r="J456" s="797">
        <v>15</v>
      </c>
      <c r="K456" s="688" t="s">
        <v>1417</v>
      </c>
      <c r="L456" s="661"/>
      <c r="M456" s="1323"/>
      <c r="N456" s="1324"/>
      <c r="O456" s="1325"/>
      <c r="P456" s="665"/>
      <c r="Q456" s="666"/>
      <c r="R456" s="765" t="s">
        <v>1418</v>
      </c>
      <c r="S456" s="766"/>
      <c r="T456" s="767"/>
      <c r="U456" s="763" t="s">
        <v>1460</v>
      </c>
      <c r="V456" s="688" t="s">
        <v>1461</v>
      </c>
      <c r="W456" s="625"/>
    </row>
    <row r="457" spans="2:23" ht="17.25" customHeight="1">
      <c r="B457" s="737"/>
      <c r="C457" s="738"/>
      <c r="D457" s="1317"/>
      <c r="E457" s="628"/>
      <c r="F457" s="664"/>
      <c r="G457" s="794"/>
      <c r="H457" s="795"/>
      <c r="I457" s="796"/>
      <c r="J457" s="798"/>
      <c r="K457" s="689"/>
      <c r="L457" s="661"/>
      <c r="M457" s="802" t="s">
        <v>1420</v>
      </c>
      <c r="N457" s="803"/>
      <c r="O457" s="803"/>
      <c r="P457" s="667" t="s">
        <v>1421</v>
      </c>
      <c r="Q457" s="668" t="s">
        <v>1413</v>
      </c>
      <c r="R457" s="768"/>
      <c r="S457" s="769"/>
      <c r="T457" s="770"/>
      <c r="U457" s="764"/>
      <c r="V457" s="689"/>
      <c r="W457" s="625"/>
    </row>
    <row r="458" spans="2:23" ht="17.25" customHeight="1">
      <c r="B458" s="669"/>
      <c r="C458" s="670"/>
      <c r="D458" s="671"/>
      <c r="E458" s="628"/>
      <c r="F458" s="664"/>
      <c r="G458" s="750" t="s">
        <v>1422</v>
      </c>
      <c r="H458" s="751"/>
      <c r="I458" s="761"/>
      <c r="J458" s="763" t="s">
        <v>1423</v>
      </c>
      <c r="K458" s="688" t="s">
        <v>1424</v>
      </c>
      <c r="L458" s="661"/>
      <c r="M458" s="765"/>
      <c r="N458" s="766"/>
      <c r="O458" s="767"/>
      <c r="P458" s="763"/>
      <c r="Q458" s="688"/>
      <c r="R458" s="765" t="s">
        <v>1426</v>
      </c>
      <c r="S458" s="766"/>
      <c r="T458" s="767"/>
      <c r="U458" s="763" t="s">
        <v>1427</v>
      </c>
      <c r="V458" s="688" t="s">
        <v>1428</v>
      </c>
      <c r="W458" s="625"/>
    </row>
    <row r="459" spans="2:23" ht="17.25" customHeight="1">
      <c r="B459" s="799"/>
      <c r="C459" s="800"/>
      <c r="D459" s="801"/>
      <c r="E459" s="628"/>
      <c r="F459" s="664"/>
      <c r="G459" s="742"/>
      <c r="H459" s="743"/>
      <c r="I459" s="762"/>
      <c r="J459" s="764"/>
      <c r="K459" s="689"/>
      <c r="L459" s="661"/>
      <c r="M459" s="768"/>
      <c r="N459" s="769"/>
      <c r="O459" s="770"/>
      <c r="P459" s="764"/>
      <c r="Q459" s="689"/>
      <c r="R459" s="768"/>
      <c r="S459" s="769"/>
      <c r="T459" s="770"/>
      <c r="U459" s="764"/>
      <c r="V459" s="689"/>
      <c r="W459" s="625"/>
    </row>
    <row r="460" spans="2:23" ht="17.25" customHeight="1">
      <c r="B460" s="737"/>
      <c r="C460" s="738"/>
      <c r="D460" s="1317"/>
      <c r="E460" s="628"/>
      <c r="F460" s="664"/>
      <c r="G460" s="672" t="s">
        <v>1429</v>
      </c>
      <c r="H460" s="673"/>
      <c r="I460" s="673"/>
      <c r="J460" s="674">
        <v>17</v>
      </c>
      <c r="K460" s="675" t="s">
        <v>1430</v>
      </c>
      <c r="L460" s="661"/>
      <c r="M460" s="695" t="s">
        <v>1431</v>
      </c>
      <c r="N460" s="696"/>
      <c r="O460" s="696"/>
      <c r="P460" s="667" t="s">
        <v>1432</v>
      </c>
      <c r="Q460" s="668" t="s">
        <v>1428</v>
      </c>
      <c r="R460" s="765" t="s">
        <v>1433</v>
      </c>
      <c r="S460" s="766"/>
      <c r="T460" s="767"/>
      <c r="U460" s="763" t="s">
        <v>1414</v>
      </c>
      <c r="V460" s="688" t="s">
        <v>1428</v>
      </c>
      <c r="W460" s="625"/>
    </row>
    <row r="461" spans="2:23" ht="17.25" customHeight="1">
      <c r="B461" s="799"/>
      <c r="C461" s="800"/>
      <c r="D461" s="801"/>
      <c r="E461" s="628"/>
      <c r="F461" s="664"/>
      <c r="G461" s="750" t="s">
        <v>1434</v>
      </c>
      <c r="H461" s="751"/>
      <c r="I461" s="761"/>
      <c r="J461" s="763" t="s">
        <v>1435</v>
      </c>
      <c r="K461" s="688" t="s">
        <v>1436</v>
      </c>
      <c r="L461" s="661"/>
      <c r="M461" s="1323"/>
      <c r="N461" s="1324"/>
      <c r="O461" s="1325"/>
      <c r="P461" s="667"/>
      <c r="Q461" s="668"/>
      <c r="R461" s="768"/>
      <c r="S461" s="769"/>
      <c r="T461" s="770"/>
      <c r="U461" s="764"/>
      <c r="V461" s="689"/>
      <c r="W461" s="625"/>
    </row>
    <row r="462" spans="2:23" ht="17.25" customHeight="1">
      <c r="B462" s="737"/>
      <c r="C462" s="738"/>
      <c r="D462" s="1317"/>
      <c r="E462" s="628"/>
      <c r="F462" s="664"/>
      <c r="G462" s="742"/>
      <c r="H462" s="743"/>
      <c r="I462" s="762"/>
      <c r="J462" s="764"/>
      <c r="K462" s="689"/>
      <c r="L462" s="661"/>
      <c r="M462" s="765" t="s">
        <v>1437</v>
      </c>
      <c r="N462" s="766"/>
      <c r="O462" s="767"/>
      <c r="P462" s="763" t="s">
        <v>1419</v>
      </c>
      <c r="Q462" s="688" t="s">
        <v>1438</v>
      </c>
      <c r="R462" s="802" t="s">
        <v>1439</v>
      </c>
      <c r="S462" s="803"/>
      <c r="T462" s="803"/>
      <c r="U462" s="667" t="s">
        <v>1435</v>
      </c>
      <c r="V462" s="675" t="s">
        <v>1425</v>
      </c>
      <c r="W462" s="625"/>
    </row>
    <row r="463" spans="2:23" ht="17.25" customHeight="1">
      <c r="B463" s="799"/>
      <c r="C463" s="800"/>
      <c r="D463" s="801"/>
      <c r="E463" s="628"/>
      <c r="F463" s="664"/>
      <c r="G463" s="750" t="s">
        <v>1453</v>
      </c>
      <c r="H463" s="751"/>
      <c r="I463" s="761"/>
      <c r="J463" s="763" t="s">
        <v>1454</v>
      </c>
      <c r="K463" s="688" t="s">
        <v>1455</v>
      </c>
      <c r="L463" s="661"/>
      <c r="M463" s="768"/>
      <c r="N463" s="769"/>
      <c r="O463" s="770"/>
      <c r="P463" s="764"/>
      <c r="Q463" s="689"/>
      <c r="R463" s="1399" t="s">
        <v>1441</v>
      </c>
      <c r="S463" s="1400"/>
      <c r="T463" s="1401"/>
      <c r="U463" s="667" t="s">
        <v>1435</v>
      </c>
      <c r="V463" s="675" t="s">
        <v>1442</v>
      </c>
      <c r="W463" s="625"/>
    </row>
    <row r="464" spans="2:23" ht="17.25" customHeight="1">
      <c r="B464" s="676"/>
      <c r="C464" s="677"/>
      <c r="D464" s="678"/>
      <c r="E464" s="628"/>
      <c r="F464" s="664"/>
      <c r="G464" s="771"/>
      <c r="H464" s="772"/>
      <c r="I464" s="773"/>
      <c r="J464" s="774"/>
      <c r="K464" s="775"/>
      <c r="L464" s="661"/>
      <c r="M464" s="765" t="s">
        <v>1443</v>
      </c>
      <c r="N464" s="766"/>
      <c r="O464" s="767"/>
      <c r="P464" s="763" t="s">
        <v>1444</v>
      </c>
      <c r="Q464" s="688" t="s">
        <v>1438</v>
      </c>
      <c r="R464" s="765" t="s">
        <v>1445</v>
      </c>
      <c r="S464" s="766"/>
      <c r="T464" s="767"/>
      <c r="U464" s="763" t="s">
        <v>1446</v>
      </c>
      <c r="V464" s="688" t="s">
        <v>1447</v>
      </c>
      <c r="W464" s="625"/>
    </row>
    <row r="465" spans="2:42" ht="17.25" customHeight="1">
      <c r="B465" s="676"/>
      <c r="C465" s="677"/>
      <c r="D465" s="678"/>
      <c r="E465" s="628"/>
      <c r="F465" s="664"/>
      <c r="G465" s="771"/>
      <c r="H465" s="772"/>
      <c r="I465" s="773"/>
      <c r="J465" s="774"/>
      <c r="K465" s="775"/>
      <c r="L465" s="661"/>
      <c r="M465" s="776"/>
      <c r="N465" s="777"/>
      <c r="O465" s="778"/>
      <c r="P465" s="774"/>
      <c r="Q465" s="775"/>
      <c r="R465" s="776"/>
      <c r="S465" s="777"/>
      <c r="T465" s="778"/>
      <c r="U465" s="774"/>
      <c r="V465" s="775"/>
      <c r="W465" s="625"/>
      <c r="AE465" s="5"/>
      <c r="AF465" s="5"/>
      <c r="AG465" s="5"/>
      <c r="AH465" s="5"/>
      <c r="AI465" s="5"/>
      <c r="AJ465" s="5"/>
      <c r="AK465" s="5"/>
      <c r="AL465" s="5"/>
      <c r="AM465" s="5"/>
      <c r="AN465" s="5"/>
      <c r="AO465" s="5"/>
      <c r="AP465" s="5"/>
    </row>
    <row r="466" spans="2:42" ht="17.25" customHeight="1">
      <c r="B466" s="737"/>
      <c r="C466" s="738"/>
      <c r="D466" s="1317"/>
      <c r="E466" s="628"/>
      <c r="F466" s="664"/>
      <c r="G466" s="742"/>
      <c r="H466" s="743"/>
      <c r="I466" s="762"/>
      <c r="J466" s="764"/>
      <c r="K466" s="689"/>
      <c r="L466" s="661"/>
      <c r="M466" s="768"/>
      <c r="N466" s="769"/>
      <c r="O466" s="770"/>
      <c r="P466" s="764"/>
      <c r="Q466" s="689"/>
      <c r="R466" s="768"/>
      <c r="S466" s="769"/>
      <c r="T466" s="770"/>
      <c r="U466" s="764"/>
      <c r="V466" s="689"/>
      <c r="W466" s="625"/>
      <c r="AE466" s="5"/>
      <c r="AF466" s="5"/>
      <c r="AG466" s="5"/>
      <c r="AH466" s="5"/>
      <c r="AI466" s="5"/>
      <c r="AJ466" s="5"/>
      <c r="AK466" s="5"/>
      <c r="AL466" s="5"/>
      <c r="AM466" s="5"/>
      <c r="AN466" s="5"/>
      <c r="AO466" s="5"/>
      <c r="AP466" s="5"/>
    </row>
    <row r="467" spans="2:42" ht="17.25" customHeight="1">
      <c r="B467" s="737"/>
      <c r="C467" s="738"/>
      <c r="D467" s="1317"/>
      <c r="E467" s="628"/>
      <c r="F467" s="664"/>
      <c r="G467" s="737" t="s">
        <v>1448</v>
      </c>
      <c r="H467" s="738"/>
      <c r="I467" s="738"/>
      <c r="J467" s="667" t="s">
        <v>1449</v>
      </c>
      <c r="K467" s="675" t="s">
        <v>1350</v>
      </c>
      <c r="L467" s="661"/>
      <c r="M467" s="802" t="s">
        <v>1462</v>
      </c>
      <c r="N467" s="803"/>
      <c r="O467" s="803"/>
      <c r="P467" s="667" t="s">
        <v>1449</v>
      </c>
      <c r="Q467" s="668" t="s">
        <v>1447</v>
      </c>
      <c r="R467" s="695" t="s">
        <v>1450</v>
      </c>
      <c r="S467" s="696"/>
      <c r="T467" s="696"/>
      <c r="U467" s="667" t="s">
        <v>1432</v>
      </c>
      <c r="V467" s="675" t="s">
        <v>1438</v>
      </c>
      <c r="W467" s="625"/>
      <c r="AE467" s="5"/>
      <c r="AF467" s="5"/>
      <c r="AG467" s="5"/>
      <c r="AH467" s="5"/>
      <c r="AI467" s="5"/>
      <c r="AJ467" s="5"/>
      <c r="AK467" s="5"/>
      <c r="AL467" s="5"/>
      <c r="AM467" s="5"/>
      <c r="AN467" s="5"/>
      <c r="AO467" s="5"/>
      <c r="AP467" s="5"/>
    </row>
    <row r="468" spans="2:42" ht="17.25" customHeight="1">
      <c r="B468" s="799"/>
      <c r="C468" s="800"/>
      <c r="D468" s="801"/>
      <c r="E468" s="628"/>
      <c r="F468" s="664"/>
      <c r="G468" s="737" t="s">
        <v>1456</v>
      </c>
      <c r="H468" s="738"/>
      <c r="I468" s="738"/>
      <c r="J468" s="674"/>
      <c r="K468" s="675"/>
      <c r="L468" s="661"/>
      <c r="M468" s="802"/>
      <c r="N468" s="803"/>
      <c r="O468" s="803"/>
      <c r="P468" s="667"/>
      <c r="Q468" s="668"/>
      <c r="R468" s="765" t="s">
        <v>1463</v>
      </c>
      <c r="S468" s="766"/>
      <c r="T468" s="767"/>
      <c r="U468" s="763" t="s">
        <v>1449</v>
      </c>
      <c r="V468" s="688" t="s">
        <v>1425</v>
      </c>
      <c r="W468" s="625"/>
      <c r="AE468" s="5"/>
      <c r="AF468" s="5"/>
      <c r="AG468" s="5"/>
      <c r="AH468" s="5"/>
      <c r="AI468" s="5"/>
      <c r="AJ468" s="5"/>
      <c r="AK468" s="5"/>
      <c r="AL468" s="5"/>
      <c r="AM468" s="5"/>
      <c r="AN468" s="5"/>
      <c r="AO468" s="5"/>
      <c r="AP468" s="5"/>
    </row>
    <row r="469" spans="2:42" ht="43.5" customHeight="1">
      <c r="B469" s="690"/>
      <c r="C469" s="691"/>
      <c r="D469" s="692"/>
      <c r="E469" s="679"/>
      <c r="F469" s="680"/>
      <c r="G469" s="693" t="s">
        <v>1457</v>
      </c>
      <c r="H469" s="694"/>
      <c r="I469" s="694"/>
      <c r="J469" s="681">
        <v>20</v>
      </c>
      <c r="K469" s="682" t="s">
        <v>1428</v>
      </c>
      <c r="L469" s="661"/>
      <c r="M469" s="695"/>
      <c r="N469" s="696"/>
      <c r="O469" s="696"/>
      <c r="P469" s="667"/>
      <c r="Q469" s="668"/>
      <c r="R469" s="768"/>
      <c r="S469" s="769"/>
      <c r="T469" s="770"/>
      <c r="U469" s="764"/>
      <c r="V469" s="689"/>
      <c r="W469" s="625"/>
      <c r="AE469" s="5"/>
      <c r="AF469" s="5"/>
      <c r="AG469" s="5"/>
      <c r="AH469" s="5"/>
      <c r="AI469" s="5"/>
      <c r="AJ469" s="5"/>
      <c r="AK469" s="5"/>
      <c r="AL469" s="5"/>
      <c r="AM469" s="5"/>
      <c r="AN469" s="5"/>
      <c r="AO469" s="5"/>
      <c r="AP469" s="5"/>
    </row>
    <row r="470" spans="2:42" ht="17.25" customHeight="1" thickBot="1">
      <c r="B470" s="612"/>
      <c r="C470" s="710" t="s">
        <v>811</v>
      </c>
      <c r="D470" s="710"/>
      <c r="E470" s="710"/>
      <c r="F470" s="710"/>
      <c r="G470" s="625"/>
      <c r="H470" s="625"/>
      <c r="I470" s="625"/>
      <c r="J470" s="625"/>
      <c r="K470" s="625"/>
      <c r="L470" s="625"/>
      <c r="M470" s="625"/>
      <c r="N470" s="710" t="s">
        <v>643</v>
      </c>
      <c r="O470" s="710"/>
      <c r="P470" s="710"/>
      <c r="Q470" s="710"/>
      <c r="R470" s="12"/>
      <c r="S470" s="12"/>
      <c r="T470" s="12"/>
      <c r="U470" s="12"/>
      <c r="V470" s="625"/>
      <c r="W470" s="625"/>
      <c r="X470" s="625"/>
      <c r="AE470" s="5"/>
      <c r="AF470" s="5"/>
      <c r="AG470" s="1658"/>
      <c r="AH470" s="1658"/>
      <c r="AI470" s="1658"/>
      <c r="AJ470" s="1649"/>
      <c r="AK470" s="1649"/>
      <c r="AL470" s="5"/>
      <c r="AM470" s="5"/>
      <c r="AN470" s="5"/>
      <c r="AO470" s="5"/>
      <c r="AP470" s="5"/>
    </row>
    <row r="471" spans="2:42" ht="17.25" customHeight="1">
      <c r="B471" s="612"/>
      <c r="C471" s="711" t="s">
        <v>105</v>
      </c>
      <c r="D471" s="712"/>
      <c r="E471" s="713"/>
      <c r="F471" s="720" t="s">
        <v>106</v>
      </c>
      <c r="G471" s="723" t="s">
        <v>200</v>
      </c>
      <c r="H471" s="726" t="s">
        <v>107</v>
      </c>
      <c r="I471" s="727"/>
      <c r="J471" s="728"/>
      <c r="K471" s="732" t="s">
        <v>106</v>
      </c>
      <c r="L471" s="720" t="s">
        <v>200</v>
      </c>
      <c r="M471" s="91"/>
      <c r="N471" s="735" t="s">
        <v>154</v>
      </c>
      <c r="O471" s="736"/>
      <c r="P471" s="613"/>
      <c r="Q471" s="613"/>
      <c r="R471" s="613"/>
      <c r="S471" s="613"/>
      <c r="T471" s="732" t="s">
        <v>542</v>
      </c>
      <c r="U471" s="728" t="s">
        <v>200</v>
      </c>
      <c r="V471" s="625"/>
      <c r="W471" s="625"/>
      <c r="X471" s="625"/>
      <c r="AE471" s="5"/>
      <c r="AF471" s="5"/>
      <c r="AG471" s="1658"/>
      <c r="AH471" s="1658"/>
      <c r="AI471" s="1658"/>
      <c r="AJ471" s="1649"/>
      <c r="AK471" s="1649"/>
      <c r="AL471" s="5"/>
      <c r="AM471" s="5"/>
      <c r="AN471" s="5"/>
      <c r="AO471" s="5"/>
      <c r="AP471" s="5"/>
    </row>
    <row r="472" spans="2:42" ht="17.25" customHeight="1">
      <c r="B472" s="612"/>
      <c r="C472" s="714"/>
      <c r="D472" s="715"/>
      <c r="E472" s="716"/>
      <c r="F472" s="721"/>
      <c r="G472" s="724"/>
      <c r="H472" s="729"/>
      <c r="I472" s="730"/>
      <c r="J472" s="731"/>
      <c r="K472" s="733"/>
      <c r="L472" s="721"/>
      <c r="M472" s="91"/>
      <c r="N472" s="614"/>
      <c r="O472" s="615"/>
      <c r="P472" s="615"/>
      <c r="Q472" s="615"/>
      <c r="R472" s="615"/>
      <c r="S472" s="615"/>
      <c r="T472" s="733"/>
      <c r="U472" s="731"/>
      <c r="V472" s="625"/>
      <c r="W472" s="625"/>
      <c r="X472" s="625"/>
      <c r="AA472" t="s">
        <v>642</v>
      </c>
      <c r="AE472" s="5"/>
      <c r="AF472" s="5"/>
      <c r="AG472" s="1658"/>
      <c r="AH472" s="1658"/>
      <c r="AI472" s="1658"/>
      <c r="AJ472" s="1649"/>
      <c r="AK472" s="1649"/>
      <c r="AL472" s="5"/>
      <c r="AM472" s="5"/>
      <c r="AN472" s="5"/>
      <c r="AO472" s="5"/>
      <c r="AP472" s="5"/>
    </row>
    <row r="473" spans="2:42" ht="17.25" customHeight="1">
      <c r="B473" s="612"/>
      <c r="C473" s="714"/>
      <c r="D473" s="715"/>
      <c r="E473" s="716"/>
      <c r="F473" s="721"/>
      <c r="G473" s="724"/>
      <c r="H473" s="729"/>
      <c r="I473" s="730"/>
      <c r="J473" s="731"/>
      <c r="K473" s="733"/>
      <c r="L473" s="721"/>
      <c r="M473" s="91"/>
      <c r="N473" s="614"/>
      <c r="O473" s="615"/>
      <c r="P473" s="615"/>
      <c r="Q473" s="615"/>
      <c r="R473" s="615"/>
      <c r="S473" s="615"/>
      <c r="T473" s="733"/>
      <c r="U473" s="731"/>
      <c r="V473" s="625"/>
      <c r="W473" s="625"/>
      <c r="X473" s="625"/>
      <c r="AE473" s="5"/>
      <c r="AF473" s="5"/>
      <c r="AG473" s="1658"/>
      <c r="AH473" s="1658"/>
      <c r="AI473" s="1658"/>
      <c r="AJ473" s="1649"/>
      <c r="AK473" s="1649"/>
      <c r="AL473" s="5"/>
      <c r="AM473" s="5"/>
      <c r="AN473" s="5"/>
      <c r="AO473" s="5"/>
      <c r="AP473" s="5"/>
    </row>
    <row r="474" spans="2:42" ht="17.25" customHeight="1">
      <c r="B474" s="612"/>
      <c r="C474" s="714"/>
      <c r="D474" s="715"/>
      <c r="E474" s="716"/>
      <c r="F474" s="721"/>
      <c r="G474" s="724"/>
      <c r="H474" s="729"/>
      <c r="I474" s="730"/>
      <c r="J474" s="731"/>
      <c r="K474" s="733"/>
      <c r="L474" s="721"/>
      <c r="M474" s="91"/>
      <c r="N474" s="614"/>
      <c r="O474" s="615"/>
      <c r="P474" s="615"/>
      <c r="Q474" s="615"/>
      <c r="R474" s="615"/>
      <c r="S474" s="615"/>
      <c r="T474" s="733"/>
      <c r="U474" s="731"/>
      <c r="V474" s="625"/>
      <c r="W474" s="625"/>
      <c r="X474" s="625"/>
      <c r="AE474" s="5"/>
      <c r="AF474" s="5"/>
      <c r="AG474" s="1658"/>
      <c r="AH474" s="1658"/>
      <c r="AI474" s="1658"/>
      <c r="AJ474" s="1649"/>
      <c r="AK474" s="1649"/>
      <c r="AL474" s="5"/>
      <c r="AM474" s="5"/>
      <c r="AN474" s="5"/>
      <c r="AO474" s="5"/>
      <c r="AP474" s="5"/>
    </row>
    <row r="475" spans="2:42" ht="17.25" customHeight="1" thickBot="1">
      <c r="B475" s="612"/>
      <c r="C475" s="717"/>
      <c r="D475" s="718"/>
      <c r="E475" s="719"/>
      <c r="F475" s="722"/>
      <c r="G475" s="725"/>
      <c r="H475" s="729"/>
      <c r="I475" s="730"/>
      <c r="J475" s="731"/>
      <c r="K475" s="733"/>
      <c r="L475" s="734"/>
      <c r="M475" s="91"/>
      <c r="N475" s="614"/>
      <c r="O475" s="615"/>
      <c r="P475" s="615"/>
      <c r="Q475" s="615"/>
      <c r="R475" s="615"/>
      <c r="S475" s="615"/>
      <c r="T475" s="733"/>
      <c r="U475" s="731"/>
      <c r="V475" s="625"/>
      <c r="W475" s="625"/>
      <c r="X475" s="625"/>
      <c r="AE475" s="5"/>
      <c r="AF475" s="5"/>
      <c r="AG475" s="1536"/>
      <c r="AH475" s="1536"/>
      <c r="AI475" s="1536"/>
      <c r="AJ475" s="77"/>
      <c r="AK475" s="77"/>
      <c r="AL475" s="5"/>
      <c r="AM475" s="5"/>
      <c r="AN475" s="5"/>
      <c r="AO475" s="5"/>
      <c r="AP475" s="5"/>
    </row>
    <row r="476" spans="2:42" ht="17.25" customHeight="1">
      <c r="B476" s="612"/>
      <c r="C476" s="737" t="s">
        <v>1464</v>
      </c>
      <c r="D476" s="738"/>
      <c r="E476" s="738"/>
      <c r="F476" s="667" t="s">
        <v>1440</v>
      </c>
      <c r="G476" s="668" t="s">
        <v>1476</v>
      </c>
      <c r="H476" s="739"/>
      <c r="I476" s="740"/>
      <c r="J476" s="741"/>
      <c r="K476" s="745"/>
      <c r="L476" s="745"/>
      <c r="M476" s="40"/>
      <c r="N476" s="622"/>
      <c r="O476" s="623"/>
      <c r="P476" s="623"/>
      <c r="Q476" s="623"/>
      <c r="R476" s="623"/>
      <c r="S476" s="624"/>
      <c r="T476" s="294"/>
      <c r="U476" s="294"/>
      <c r="V476" s="625"/>
      <c r="W476" s="625"/>
      <c r="X476" s="625"/>
      <c r="AE476" s="5"/>
      <c r="AF476" s="5"/>
      <c r="AG476" s="1536"/>
      <c r="AH476" s="1536"/>
      <c r="AI476" s="1536"/>
      <c r="AJ476" s="77"/>
      <c r="AK476" s="77"/>
      <c r="AL476" s="5"/>
      <c r="AM476" s="5"/>
      <c r="AN476" s="5"/>
      <c r="AO476" s="5"/>
      <c r="AP476" s="5"/>
    </row>
    <row r="477" spans="2:42" ht="17.25" customHeight="1">
      <c r="B477" s="612"/>
      <c r="C477" s="747" t="s">
        <v>1479</v>
      </c>
      <c r="D477" s="748"/>
      <c r="E477" s="749"/>
      <c r="F477" s="667" t="s">
        <v>1449</v>
      </c>
      <c r="G477" s="668" t="s">
        <v>1466</v>
      </c>
      <c r="H477" s="742"/>
      <c r="I477" s="743"/>
      <c r="J477" s="744"/>
      <c r="K477" s="746"/>
      <c r="L477" s="746"/>
      <c r="M477" s="40"/>
      <c r="N477" s="616"/>
      <c r="O477" s="617"/>
      <c r="P477" s="617"/>
      <c r="Q477" s="617"/>
      <c r="R477" s="617"/>
      <c r="S477" s="618"/>
      <c r="T477" s="286"/>
      <c r="U477" s="286"/>
      <c r="V477" s="625"/>
      <c r="W477" s="625"/>
      <c r="X477" s="625"/>
      <c r="AE477" s="5"/>
      <c r="AF477" s="5"/>
      <c r="AG477" s="1536"/>
      <c r="AH477" s="1536"/>
      <c r="AI477" s="1536"/>
      <c r="AJ477" s="77"/>
      <c r="AK477" s="77"/>
      <c r="AL477" s="5"/>
      <c r="AM477" s="5"/>
      <c r="AN477" s="5"/>
      <c r="AO477" s="5"/>
      <c r="AP477" s="5"/>
    </row>
    <row r="478" spans="2:42" ht="17.25" customHeight="1">
      <c r="B478" s="612"/>
      <c r="C478" s="676"/>
      <c r="D478" s="677"/>
      <c r="E478" s="683"/>
      <c r="F478" s="667"/>
      <c r="G478" s="668"/>
      <c r="H478" s="750"/>
      <c r="I478" s="751"/>
      <c r="J478" s="752"/>
      <c r="K478" s="753"/>
      <c r="L478" s="755"/>
      <c r="M478" s="40"/>
      <c r="N478" s="616"/>
      <c r="O478" s="617"/>
      <c r="P478" s="617"/>
      <c r="Q478" s="617"/>
      <c r="R478" s="617"/>
      <c r="S478" s="618"/>
      <c r="T478" s="286"/>
      <c r="U478" s="286"/>
      <c r="V478" s="625"/>
      <c r="W478" s="625"/>
      <c r="X478" s="625"/>
      <c r="AE478" s="5"/>
      <c r="AF478" s="5"/>
      <c r="AG478" s="1536"/>
      <c r="AH478" s="1536"/>
      <c r="AI478" s="1536"/>
      <c r="AJ478" s="77"/>
      <c r="AK478" s="77"/>
      <c r="AL478" s="5"/>
      <c r="AM478" s="5"/>
      <c r="AN478" s="5"/>
      <c r="AO478" s="5"/>
      <c r="AP478" s="5"/>
    </row>
    <row r="479" spans="2:42" ht="17.25" customHeight="1">
      <c r="B479" s="612"/>
      <c r="C479" s="756" t="s">
        <v>1467</v>
      </c>
      <c r="D479" s="757"/>
      <c r="E479" s="757"/>
      <c r="F479" s="667" t="s">
        <v>1444</v>
      </c>
      <c r="G479" s="668" t="s">
        <v>1465</v>
      </c>
      <c r="H479" s="742"/>
      <c r="I479" s="743"/>
      <c r="J479" s="744"/>
      <c r="K479" s="754"/>
      <c r="L479" s="746"/>
      <c r="M479" s="40"/>
      <c r="N479" s="619"/>
      <c r="O479" s="620"/>
      <c r="P479" s="620"/>
      <c r="Q479" s="620"/>
      <c r="R479" s="620"/>
      <c r="S479" s="621"/>
      <c r="T479" s="288"/>
      <c r="U479" s="288"/>
      <c r="V479" s="625"/>
      <c r="W479" s="625"/>
      <c r="X479" s="625"/>
      <c r="AE479" s="5"/>
      <c r="AF479" s="5"/>
      <c r="AG479" s="1536"/>
      <c r="AH479" s="1536"/>
      <c r="AI479" s="1536"/>
      <c r="AJ479" s="77"/>
      <c r="AK479" s="77"/>
      <c r="AL479" s="5"/>
      <c r="AM479" s="5"/>
      <c r="AN479" s="5"/>
      <c r="AO479" s="5"/>
      <c r="AP479" s="5"/>
    </row>
    <row r="480" spans="2:42" ht="17.25" customHeight="1">
      <c r="B480" s="612"/>
      <c r="C480" s="758"/>
      <c r="D480" s="759"/>
      <c r="E480" s="760"/>
      <c r="F480" s="667"/>
      <c r="G480" s="668"/>
      <c r="H480" s="750"/>
      <c r="I480" s="751"/>
      <c r="J480" s="752"/>
      <c r="K480" s="755"/>
      <c r="L480" s="755"/>
      <c r="M480" s="40"/>
      <c r="N480" s="619"/>
      <c r="O480" s="620"/>
      <c r="P480" s="620"/>
      <c r="Q480" s="620"/>
      <c r="R480" s="620"/>
      <c r="S480" s="621"/>
      <c r="T480" s="288"/>
      <c r="U480" s="288"/>
      <c r="V480" s="625"/>
      <c r="W480" s="625"/>
      <c r="X480" s="625"/>
      <c r="AE480" s="5"/>
      <c r="AF480" s="5"/>
      <c r="AG480" s="1536"/>
      <c r="AH480" s="1536"/>
      <c r="AI480" s="1536"/>
      <c r="AJ480" s="77"/>
      <c r="AK480" s="77"/>
      <c r="AL480" s="5"/>
      <c r="AM480" s="5"/>
      <c r="AN480" s="5"/>
      <c r="AO480" s="5"/>
      <c r="AP480" s="5"/>
    </row>
    <row r="481" spans="2:42" ht="17.25" customHeight="1">
      <c r="B481" s="612"/>
      <c r="C481" s="756" t="s">
        <v>1468</v>
      </c>
      <c r="D481" s="757"/>
      <c r="E481" s="757"/>
      <c r="F481" s="667" t="s">
        <v>1469</v>
      </c>
      <c r="G481" s="668" t="s">
        <v>1466</v>
      </c>
      <c r="H481" s="742"/>
      <c r="I481" s="743"/>
      <c r="J481" s="744"/>
      <c r="K481" s="746"/>
      <c r="L481" s="746"/>
      <c r="M481" s="40"/>
      <c r="N481" s="619"/>
      <c r="O481" s="620"/>
      <c r="P481" s="620"/>
      <c r="Q481" s="620"/>
      <c r="R481" s="620"/>
      <c r="S481" s="621"/>
      <c r="T481" s="288"/>
      <c r="U481" s="288"/>
      <c r="V481" s="625"/>
      <c r="W481" s="625"/>
      <c r="X481" s="625"/>
      <c r="AE481" s="5"/>
      <c r="AF481" s="5"/>
      <c r="AG481" s="1536"/>
      <c r="AH481" s="1536"/>
      <c r="AI481" s="1536"/>
      <c r="AJ481" s="77"/>
      <c r="AK481" s="77"/>
      <c r="AL481" s="5"/>
      <c r="AM481" s="5"/>
      <c r="AN481" s="5"/>
      <c r="AO481" s="5"/>
      <c r="AP481" s="5"/>
    </row>
    <row r="482" spans="2:42" ht="17.25" customHeight="1">
      <c r="B482" s="612"/>
      <c r="C482" s="737" t="s">
        <v>1470</v>
      </c>
      <c r="D482" s="738"/>
      <c r="E482" s="738"/>
      <c r="F482" s="667" t="s">
        <v>1459</v>
      </c>
      <c r="G482" s="668" t="s">
        <v>1466</v>
      </c>
      <c r="H482" s="737" t="s">
        <v>1471</v>
      </c>
      <c r="I482" s="738"/>
      <c r="J482" s="804"/>
      <c r="K482" s="684" t="s">
        <v>1472</v>
      </c>
      <c r="L482" s="685" t="s">
        <v>1473</v>
      </c>
      <c r="M482" s="40"/>
      <c r="N482" s="619"/>
      <c r="O482" s="620"/>
      <c r="P482" s="620"/>
      <c r="Q482" s="620"/>
      <c r="R482" s="620"/>
      <c r="S482" s="621"/>
      <c r="T482" s="288"/>
      <c r="U482" s="288"/>
      <c r="V482" s="625"/>
      <c r="W482" s="625"/>
      <c r="X482" s="625"/>
      <c r="AE482" s="5"/>
      <c r="AF482" s="5"/>
      <c r="AG482" s="1536"/>
      <c r="AH482" s="1536"/>
      <c r="AI482" s="1536"/>
      <c r="AJ482" s="77"/>
      <c r="AK482" s="77"/>
      <c r="AL482" s="5"/>
      <c r="AM482" s="5"/>
      <c r="AN482" s="5"/>
      <c r="AO482" s="5"/>
      <c r="AP482" s="5"/>
    </row>
    <row r="483" spans="2:42" ht="17.25" customHeight="1">
      <c r="B483" s="612"/>
      <c r="C483" s="799"/>
      <c r="D483" s="800"/>
      <c r="E483" s="805"/>
      <c r="F483" s="667"/>
      <c r="G483" s="668"/>
      <c r="H483" s="750" t="s">
        <v>1474</v>
      </c>
      <c r="I483" s="751"/>
      <c r="J483" s="752"/>
      <c r="K483" s="755" t="s">
        <v>1475</v>
      </c>
      <c r="L483" s="755" t="s">
        <v>1476</v>
      </c>
      <c r="M483" s="40"/>
      <c r="N483" s="619"/>
      <c r="O483" s="620"/>
      <c r="P483" s="620"/>
      <c r="Q483" s="620"/>
      <c r="R483" s="620"/>
      <c r="S483" s="621"/>
      <c r="T483" s="288"/>
      <c r="U483" s="288"/>
      <c r="V483" s="625"/>
      <c r="W483" s="625"/>
      <c r="X483" s="625"/>
      <c r="AE483" s="5"/>
      <c r="AF483" s="5"/>
      <c r="AG483" s="1536"/>
      <c r="AH483" s="1536"/>
      <c r="AI483" s="1536"/>
      <c r="AJ483" s="77"/>
      <c r="AK483" s="77"/>
      <c r="AL483" s="5"/>
      <c r="AM483" s="5"/>
      <c r="AN483" s="5"/>
      <c r="AO483" s="5"/>
      <c r="AP483" s="5"/>
    </row>
    <row r="484" spans="2:42" ht="17.25" customHeight="1">
      <c r="B484" s="612"/>
      <c r="C484" s="737" t="s">
        <v>1470</v>
      </c>
      <c r="D484" s="738"/>
      <c r="E484" s="738"/>
      <c r="F484" s="667" t="s">
        <v>1477</v>
      </c>
      <c r="G484" s="668" t="s">
        <v>1476</v>
      </c>
      <c r="H484" s="742"/>
      <c r="I484" s="743"/>
      <c r="J484" s="744"/>
      <c r="K484" s="746"/>
      <c r="L484" s="746"/>
      <c r="M484" s="40"/>
      <c r="N484" s="619"/>
      <c r="O484" s="620"/>
      <c r="P484" s="620"/>
      <c r="Q484" s="620"/>
      <c r="R484" s="620"/>
      <c r="S484" s="621"/>
      <c r="T484" s="288"/>
      <c r="U484" s="288"/>
      <c r="V484" s="625"/>
      <c r="W484" s="625"/>
      <c r="X484" s="625"/>
      <c r="AE484" s="5"/>
      <c r="AF484" s="5"/>
      <c r="AG484" s="1536"/>
      <c r="AH484" s="1536"/>
      <c r="AI484" s="1536"/>
      <c r="AJ484" s="77"/>
      <c r="AK484" s="77"/>
      <c r="AL484" s="5"/>
      <c r="AM484" s="5"/>
      <c r="AN484" s="5"/>
      <c r="AO484" s="5"/>
      <c r="AP484" s="5"/>
    </row>
    <row r="485" spans="2:42" ht="17.25" customHeight="1">
      <c r="B485" s="612"/>
      <c r="C485" s="806" t="s">
        <v>1480</v>
      </c>
      <c r="D485" s="807"/>
      <c r="E485" s="808"/>
      <c r="F485" s="686" t="s">
        <v>1449</v>
      </c>
      <c r="G485" s="687" t="s">
        <v>1466</v>
      </c>
      <c r="H485" s="737" t="s">
        <v>1478</v>
      </c>
      <c r="I485" s="738"/>
      <c r="J485" s="804"/>
      <c r="K485" s="684" t="s">
        <v>1435</v>
      </c>
      <c r="L485" s="685" t="s">
        <v>1476</v>
      </c>
      <c r="M485" s="40"/>
      <c r="N485" s="619"/>
      <c r="O485" s="620"/>
      <c r="P485" s="620"/>
      <c r="Q485" s="620"/>
      <c r="R485" s="620"/>
      <c r="S485" s="621"/>
      <c r="T485" s="288"/>
      <c r="U485" s="288"/>
      <c r="V485" s="625"/>
      <c r="W485" s="625"/>
      <c r="X485" s="625"/>
      <c r="AE485" s="5"/>
      <c r="AF485" s="5"/>
      <c r="AG485" s="1536"/>
      <c r="AH485" s="1536"/>
      <c r="AI485" s="1536"/>
      <c r="AJ485" s="77"/>
      <c r="AK485" s="77"/>
      <c r="AL485" s="5"/>
      <c r="AM485" s="5"/>
      <c r="AN485" s="5"/>
      <c r="AO485" s="5"/>
      <c r="AP485" s="5"/>
    </row>
    <row r="486" spans="2:42" ht="17.25" customHeight="1">
      <c r="B486" s="12"/>
      <c r="C486" s="12"/>
      <c r="D486" s="12"/>
      <c r="E486" s="12"/>
      <c r="F486" s="12"/>
      <c r="G486" s="12"/>
      <c r="H486" s="12"/>
      <c r="I486" s="12"/>
      <c r="K486" s="12"/>
      <c r="L486" s="12"/>
      <c r="M486" s="12"/>
      <c r="N486" s="12"/>
      <c r="O486" s="12"/>
      <c r="P486" s="12"/>
      <c r="Q486" s="12"/>
      <c r="R486" s="12"/>
      <c r="AE486" s="5"/>
      <c r="AF486" s="5"/>
      <c r="AG486" s="5"/>
      <c r="AH486" s="5"/>
      <c r="AI486" s="5"/>
      <c r="AJ486" s="5"/>
      <c r="AK486" s="5"/>
      <c r="AL486" s="5"/>
      <c r="AM486" s="5"/>
      <c r="AN486" s="5"/>
      <c r="AO486" s="5"/>
      <c r="AP486" s="5"/>
    </row>
    <row r="487" spans="2:42" ht="17.25" customHeight="1" thickBot="1">
      <c r="B487" s="710" t="s">
        <v>645</v>
      </c>
      <c r="C487" s="710"/>
      <c r="D487" s="710"/>
      <c r="E487" s="710"/>
      <c r="F487" s="12"/>
      <c r="G487" s="12"/>
      <c r="H487" s="12"/>
      <c r="I487" s="12"/>
      <c r="K487" s="710" t="s">
        <v>175</v>
      </c>
      <c r="L487" s="710"/>
      <c r="M487" s="710"/>
      <c r="N487" s="710"/>
      <c r="O487" s="12"/>
      <c r="P487" s="12"/>
      <c r="Q487" s="12"/>
      <c r="R487" s="12"/>
      <c r="AE487" s="5"/>
      <c r="AF487" s="5"/>
      <c r="AG487" s="5"/>
      <c r="AH487" s="5"/>
      <c r="AI487" s="5"/>
      <c r="AJ487" s="5"/>
      <c r="AK487" s="5"/>
      <c r="AL487" s="5"/>
      <c r="AM487" s="5"/>
      <c r="AN487" s="5"/>
      <c r="AO487" s="5"/>
      <c r="AP487" s="5"/>
    </row>
    <row r="488" spans="2:42" ht="17.25" customHeight="1">
      <c r="B488" s="735" t="s">
        <v>154</v>
      </c>
      <c r="C488" s="736"/>
      <c r="D488" s="736"/>
      <c r="E488" s="736"/>
      <c r="F488" s="736"/>
      <c r="G488" s="736"/>
      <c r="H488" s="732" t="s">
        <v>644</v>
      </c>
      <c r="I488" s="728" t="s">
        <v>200</v>
      </c>
      <c r="J488" s="91"/>
      <c r="K488" s="726" t="s">
        <v>641</v>
      </c>
      <c r="L488" s="728"/>
      <c r="M488" s="726" t="s">
        <v>176</v>
      </c>
      <c r="N488" s="728"/>
      <c r="O488" s="732" t="s">
        <v>648</v>
      </c>
      <c r="P488" s="727" t="s">
        <v>162</v>
      </c>
      <c r="Q488" s="727"/>
      <c r="R488" s="992" t="s">
        <v>163</v>
      </c>
      <c r="S488" s="993"/>
      <c r="T488" s="994"/>
      <c r="U488" s="727" t="s">
        <v>165</v>
      </c>
      <c r="V488" s="728"/>
      <c r="AE488" s="5"/>
      <c r="AF488" s="5"/>
      <c r="AG488" s="5"/>
      <c r="AH488" s="5"/>
      <c r="AI488" s="5"/>
      <c r="AJ488" s="5"/>
      <c r="AK488" s="5"/>
      <c r="AL488" s="5"/>
      <c r="AM488" s="5"/>
      <c r="AN488" s="5"/>
      <c r="AO488" s="5"/>
      <c r="AP488" s="5"/>
    </row>
    <row r="489" spans="2:42" ht="17.25" customHeight="1">
      <c r="B489" s="922"/>
      <c r="C489" s="923"/>
      <c r="D489" s="923"/>
      <c r="E489" s="923"/>
      <c r="F489" s="923"/>
      <c r="G489" s="923"/>
      <c r="H489" s="733"/>
      <c r="I489" s="731"/>
      <c r="J489" s="91"/>
      <c r="K489" s="729"/>
      <c r="L489" s="731"/>
      <c r="M489" s="729"/>
      <c r="N489" s="731"/>
      <c r="O489" s="733"/>
      <c r="P489" s="730"/>
      <c r="Q489" s="730"/>
      <c r="R489" s="995"/>
      <c r="S489" s="996"/>
      <c r="T489" s="997"/>
      <c r="U489" s="730"/>
      <c r="V489" s="731"/>
      <c r="AE489" s="5"/>
      <c r="AF489" s="5"/>
      <c r="AG489" s="5"/>
      <c r="AH489" s="5"/>
      <c r="AI489" s="5"/>
      <c r="AJ489" s="5"/>
      <c r="AK489" s="5"/>
      <c r="AL489" s="5"/>
      <c r="AM489" s="5"/>
      <c r="AN489" s="5"/>
      <c r="AO489" s="5"/>
      <c r="AP489" s="5"/>
    </row>
    <row r="490" spans="2:42" ht="17.25" customHeight="1">
      <c r="B490" s="922"/>
      <c r="C490" s="923"/>
      <c r="D490" s="923"/>
      <c r="E490" s="923"/>
      <c r="F490" s="923"/>
      <c r="G490" s="923"/>
      <c r="H490" s="733"/>
      <c r="I490" s="731"/>
      <c r="J490" s="91"/>
      <c r="K490" s="729"/>
      <c r="L490" s="731"/>
      <c r="M490" s="729"/>
      <c r="N490" s="731"/>
      <c r="O490" s="733"/>
      <c r="P490" s="730"/>
      <c r="Q490" s="730"/>
      <c r="R490" s="995"/>
      <c r="S490" s="996"/>
      <c r="T490" s="997"/>
      <c r="U490" s="730"/>
      <c r="V490" s="731"/>
      <c r="AE490" s="5"/>
      <c r="AF490" s="5"/>
      <c r="AG490" s="5"/>
      <c r="AH490" s="5"/>
      <c r="AI490" s="5"/>
      <c r="AJ490" s="5"/>
      <c r="AK490" s="5"/>
      <c r="AL490" s="5"/>
      <c r="AM490" s="5"/>
      <c r="AN490" s="5"/>
      <c r="AO490" s="5"/>
      <c r="AP490" s="5"/>
    </row>
    <row r="491" spans="2:42" ht="17.25" customHeight="1" thickBot="1">
      <c r="B491" s="922"/>
      <c r="C491" s="923"/>
      <c r="D491" s="923"/>
      <c r="E491" s="923"/>
      <c r="F491" s="923"/>
      <c r="G491" s="923"/>
      <c r="H491" s="733"/>
      <c r="I491" s="731"/>
      <c r="J491" s="91"/>
      <c r="K491" s="729"/>
      <c r="L491" s="731"/>
      <c r="M491" s="729"/>
      <c r="N491" s="731"/>
      <c r="O491" s="733"/>
      <c r="P491" s="730"/>
      <c r="Q491" s="730"/>
      <c r="R491" s="995"/>
      <c r="S491" s="996"/>
      <c r="T491" s="997"/>
      <c r="U491" s="730"/>
      <c r="V491" s="731"/>
      <c r="AE491" s="5"/>
      <c r="AF491" s="5"/>
      <c r="AG491" s="5"/>
      <c r="AH491" s="5"/>
      <c r="AI491" s="5"/>
      <c r="AJ491" s="5"/>
      <c r="AK491" s="5"/>
      <c r="AL491" s="5"/>
      <c r="AM491" s="5"/>
      <c r="AN491" s="5"/>
      <c r="AO491" s="5"/>
      <c r="AP491" s="5"/>
    </row>
    <row r="492" spans="2:42" ht="17.25" customHeight="1" thickBot="1">
      <c r="B492" s="924"/>
      <c r="C492" s="925"/>
      <c r="D492" s="925"/>
      <c r="E492" s="925"/>
      <c r="F492" s="925"/>
      <c r="G492" s="925"/>
      <c r="H492" s="1025"/>
      <c r="I492" s="946"/>
      <c r="J492" s="91"/>
      <c r="K492" s="824" t="s">
        <v>1313</v>
      </c>
      <c r="L492" s="825"/>
      <c r="M492" s="826" t="s">
        <v>1314</v>
      </c>
      <c r="N492" s="827"/>
      <c r="O492" s="626">
        <v>31</v>
      </c>
      <c r="P492" s="828" t="s">
        <v>1315</v>
      </c>
      <c r="Q492" s="829"/>
      <c r="R492" s="830"/>
      <c r="S492" s="831"/>
      <c r="T492" s="832"/>
      <c r="U492" s="833"/>
      <c r="V492" s="834"/>
      <c r="AE492" s="5"/>
      <c r="AF492" s="5"/>
      <c r="AG492" s="5"/>
      <c r="AH492" s="5"/>
      <c r="AI492" s="5"/>
      <c r="AJ492" s="5"/>
      <c r="AK492" s="5"/>
      <c r="AL492" s="5"/>
      <c r="AM492" s="5"/>
      <c r="AN492" s="5"/>
      <c r="AO492" s="5"/>
      <c r="AP492" s="5"/>
    </row>
    <row r="493" spans="2:42" ht="17.25" customHeight="1">
      <c r="B493" s="1665"/>
      <c r="C493" s="1666"/>
      <c r="D493" s="1666"/>
      <c r="E493" s="1666"/>
      <c r="F493" s="1666"/>
      <c r="G493" s="1667"/>
      <c r="H493" s="286"/>
      <c r="I493" s="287"/>
      <c r="J493" s="53"/>
      <c r="K493" s="1077" t="s">
        <v>1316</v>
      </c>
      <c r="L493" s="1078"/>
      <c r="M493" s="1077" t="s">
        <v>1317</v>
      </c>
      <c r="N493" s="1078"/>
      <c r="O493" s="627">
        <v>30</v>
      </c>
      <c r="P493" s="1391" t="s">
        <v>1315</v>
      </c>
      <c r="Q493" s="1392"/>
      <c r="R493" s="1659"/>
      <c r="S493" s="1660"/>
      <c r="T493" s="1661"/>
      <c r="U493" s="1656"/>
      <c r="V493" s="1657"/>
      <c r="AE493" s="5"/>
      <c r="AF493" s="5"/>
      <c r="AG493" s="5"/>
      <c r="AH493" s="5"/>
      <c r="AI493" s="5"/>
      <c r="AJ493" s="5"/>
      <c r="AK493" s="5"/>
      <c r="AL493" s="5"/>
      <c r="AM493" s="5"/>
      <c r="AN493" s="5"/>
      <c r="AO493" s="5"/>
      <c r="AP493" s="5"/>
    </row>
    <row r="494" spans="2:42" ht="17.25" customHeight="1">
      <c r="B494" s="1074"/>
      <c r="C494" s="1075"/>
      <c r="D494" s="1075"/>
      <c r="E494" s="1075"/>
      <c r="F494" s="1075"/>
      <c r="G494" s="1076"/>
      <c r="H494" s="286"/>
      <c r="I494" s="287"/>
      <c r="J494" s="53"/>
      <c r="K494" s="1077" t="s">
        <v>1318</v>
      </c>
      <c r="L494" s="1078"/>
      <c r="M494" s="1537" t="s">
        <v>1319</v>
      </c>
      <c r="N494" s="1538"/>
      <c r="O494" s="628">
        <v>25</v>
      </c>
      <c r="P494" s="1654" t="s">
        <v>1315</v>
      </c>
      <c r="Q494" s="1655"/>
      <c r="R494" s="1383"/>
      <c r="S494" s="1384"/>
      <c r="T494" s="1385"/>
      <c r="U494" s="1652"/>
      <c r="V494" s="1653"/>
      <c r="AE494" s="5"/>
      <c r="AF494" s="5"/>
      <c r="AG494" s="5"/>
      <c r="AH494" s="5"/>
      <c r="AI494" s="5"/>
      <c r="AJ494" s="5"/>
      <c r="AK494" s="5"/>
      <c r="AL494" s="5"/>
      <c r="AM494" s="5"/>
      <c r="AN494" s="5"/>
      <c r="AO494" s="5"/>
      <c r="AP494" s="5"/>
    </row>
    <row r="495" spans="2:42" ht="17.25" customHeight="1">
      <c r="B495" s="1015"/>
      <c r="C495" s="1016"/>
      <c r="D495" s="1016"/>
      <c r="E495" s="1016"/>
      <c r="F495" s="1016"/>
      <c r="G495" s="1017"/>
      <c r="H495" s="288"/>
      <c r="I495" s="289"/>
      <c r="J495" s="53"/>
      <c r="K495" s="1077" t="s">
        <v>1320</v>
      </c>
      <c r="L495" s="1078"/>
      <c r="M495" s="1077" t="s">
        <v>1321</v>
      </c>
      <c r="N495" s="1078"/>
      <c r="O495" s="628">
        <v>30</v>
      </c>
      <c r="P495" s="1391" t="s">
        <v>1315</v>
      </c>
      <c r="Q495" s="1392"/>
      <c r="R495" s="1128"/>
      <c r="S495" s="1129"/>
      <c r="T495" s="1130"/>
      <c r="U495" s="1656"/>
      <c r="V495" s="1657"/>
      <c r="AE495" s="5"/>
      <c r="AF495" s="5"/>
      <c r="AG495" s="5"/>
      <c r="AH495" s="5"/>
      <c r="AI495" s="5"/>
      <c r="AJ495" s="5"/>
      <c r="AK495" s="5"/>
      <c r="AL495" s="5"/>
      <c r="AM495" s="5"/>
      <c r="AN495" s="5"/>
      <c r="AO495" s="5"/>
      <c r="AP495" s="5"/>
    </row>
    <row r="496" spans="2:42" ht="17.25" customHeight="1">
      <c r="B496" s="1074"/>
      <c r="C496" s="1075"/>
      <c r="D496" s="1075"/>
      <c r="E496" s="1075"/>
      <c r="F496" s="1075"/>
      <c r="G496" s="1076"/>
      <c r="H496" s="288"/>
      <c r="I496" s="289"/>
      <c r="J496" s="53"/>
      <c r="K496" s="1077" t="s">
        <v>1322</v>
      </c>
      <c r="L496" s="1078"/>
      <c r="M496" s="1077" t="s">
        <v>1323</v>
      </c>
      <c r="N496" s="1078"/>
      <c r="O496" s="628">
        <v>30</v>
      </c>
      <c r="P496" s="1391" t="s">
        <v>1315</v>
      </c>
      <c r="Q496" s="1392"/>
      <c r="R496" s="1128"/>
      <c r="S496" s="1129"/>
      <c r="T496" s="1130"/>
      <c r="U496" s="1656"/>
      <c r="V496" s="1657"/>
      <c r="AE496" s="5"/>
      <c r="AF496" s="5"/>
      <c r="AG496" s="5"/>
      <c r="AH496" s="5"/>
      <c r="AI496" s="5"/>
      <c r="AJ496" s="5"/>
      <c r="AK496" s="5"/>
      <c r="AL496" s="5"/>
      <c r="AM496" s="5"/>
      <c r="AN496" s="5"/>
      <c r="AO496" s="5"/>
      <c r="AP496" s="5"/>
    </row>
    <row r="497" spans="2:22" ht="17.25" customHeight="1">
      <c r="B497" s="1074"/>
      <c r="C497" s="1075"/>
      <c r="D497" s="1075"/>
      <c r="E497" s="1075"/>
      <c r="F497" s="1075"/>
      <c r="G497" s="1076"/>
      <c r="H497" s="288"/>
      <c r="I497" s="289"/>
      <c r="J497" s="53"/>
      <c r="K497" s="1077" t="s">
        <v>1324</v>
      </c>
      <c r="L497" s="1078"/>
      <c r="M497" s="1077" t="s">
        <v>1325</v>
      </c>
      <c r="N497" s="1078"/>
      <c r="O497" s="628">
        <v>31</v>
      </c>
      <c r="P497" s="1391" t="s">
        <v>1315</v>
      </c>
      <c r="Q497" s="1392"/>
      <c r="R497" s="1128"/>
      <c r="S497" s="1129"/>
      <c r="T497" s="1130"/>
      <c r="U497" s="1656"/>
      <c r="V497" s="1657"/>
    </row>
    <row r="498" spans="2:22" ht="17.25" customHeight="1">
      <c r="B498" s="1074"/>
      <c r="C498" s="1075"/>
      <c r="D498" s="1075"/>
      <c r="E498" s="1075"/>
      <c r="F498" s="1075"/>
      <c r="G498" s="1076"/>
      <c r="H498" s="288"/>
      <c r="I498" s="289"/>
      <c r="J498" s="53"/>
      <c r="K498" s="1077" t="s">
        <v>1326</v>
      </c>
      <c r="L498" s="1078"/>
      <c r="M498" s="1077" t="s">
        <v>1327</v>
      </c>
      <c r="N498" s="1078"/>
      <c r="O498" s="628">
        <v>30</v>
      </c>
      <c r="P498" s="1391" t="s">
        <v>1315</v>
      </c>
      <c r="Q498" s="1392"/>
      <c r="R498" s="1128"/>
      <c r="S498" s="1129"/>
      <c r="T498" s="1130"/>
      <c r="U498" s="1656"/>
      <c r="V498" s="1657"/>
    </row>
    <row r="499" spans="2:22" ht="17.25" customHeight="1">
      <c r="B499" s="1074"/>
      <c r="C499" s="1075"/>
      <c r="D499" s="1075"/>
      <c r="E499" s="1075"/>
      <c r="F499" s="1075"/>
      <c r="G499" s="1076"/>
      <c r="H499" s="288"/>
      <c r="I499" s="289"/>
      <c r="J499" s="53"/>
      <c r="K499" s="1077" t="s">
        <v>1328</v>
      </c>
      <c r="L499" s="1078"/>
      <c r="M499" s="1077" t="s">
        <v>1329</v>
      </c>
      <c r="N499" s="1078"/>
      <c r="O499" s="628">
        <v>31</v>
      </c>
      <c r="P499" s="1391" t="s">
        <v>1315</v>
      </c>
      <c r="Q499" s="1392"/>
      <c r="R499" s="1128"/>
      <c r="S499" s="1129"/>
      <c r="T499" s="1130"/>
      <c r="U499" s="1656"/>
      <c r="V499" s="1657"/>
    </row>
    <row r="500" spans="2:22" ht="17.25" customHeight="1">
      <c r="B500" s="1074"/>
      <c r="C500" s="1075"/>
      <c r="D500" s="1075"/>
      <c r="E500" s="1075"/>
      <c r="F500" s="1075"/>
      <c r="G500" s="1076"/>
      <c r="H500" s="288"/>
      <c r="I500" s="289"/>
      <c r="J500" s="53"/>
      <c r="K500" s="1077" t="s">
        <v>1330</v>
      </c>
      <c r="L500" s="1078"/>
      <c r="M500" s="1537" t="s">
        <v>1331</v>
      </c>
      <c r="N500" s="1538"/>
      <c r="O500" s="628">
        <v>31</v>
      </c>
      <c r="P500" s="1654" t="s">
        <v>1315</v>
      </c>
      <c r="Q500" s="1655"/>
      <c r="R500" s="1383"/>
      <c r="S500" s="1384"/>
      <c r="T500" s="1385"/>
      <c r="U500" s="1652"/>
      <c r="V500" s="1653"/>
    </row>
    <row r="501" spans="2:22" ht="17.25" customHeight="1">
      <c r="B501" s="1015"/>
      <c r="C501" s="1016"/>
      <c r="D501" s="1016"/>
      <c r="E501" s="1016"/>
      <c r="F501" s="1016"/>
      <c r="G501" s="1017"/>
      <c r="H501" s="288"/>
      <c r="I501" s="289"/>
      <c r="J501" s="53"/>
      <c r="K501" s="1077" t="s">
        <v>1332</v>
      </c>
      <c r="L501" s="1078"/>
      <c r="M501" s="1537" t="s">
        <v>1333</v>
      </c>
      <c r="N501" s="1538"/>
      <c r="O501" s="628">
        <v>30</v>
      </c>
      <c r="P501" s="1654" t="s">
        <v>1315</v>
      </c>
      <c r="Q501" s="1655"/>
      <c r="R501" s="1383"/>
      <c r="S501" s="1384"/>
      <c r="T501" s="1385"/>
      <c r="U501" s="1652"/>
      <c r="V501" s="1653"/>
    </row>
    <row r="502" spans="2:22" ht="17.25" customHeight="1">
      <c r="B502" s="1015"/>
      <c r="C502" s="1016"/>
      <c r="D502" s="1016"/>
      <c r="E502" s="1016"/>
      <c r="F502" s="1016"/>
      <c r="G502" s="1017"/>
      <c r="H502" s="288"/>
      <c r="I502" s="289"/>
      <c r="J502" s="53"/>
      <c r="K502" s="1077" t="s">
        <v>1334</v>
      </c>
      <c r="L502" s="1078"/>
      <c r="M502" s="1537" t="s">
        <v>1335</v>
      </c>
      <c r="N502" s="1538"/>
      <c r="O502" s="628">
        <v>25</v>
      </c>
      <c r="P502" s="1654" t="s">
        <v>1315</v>
      </c>
      <c r="Q502" s="1655"/>
      <c r="R502" s="1383"/>
      <c r="S502" s="1384"/>
      <c r="T502" s="1385"/>
      <c r="U502" s="1652"/>
      <c r="V502" s="1653"/>
    </row>
    <row r="503" spans="2:22" ht="17.25" customHeight="1">
      <c r="B503" s="1015"/>
      <c r="C503" s="1016"/>
      <c r="D503" s="1016"/>
      <c r="E503" s="1016"/>
      <c r="F503" s="1016"/>
      <c r="G503" s="1017"/>
      <c r="H503" s="288"/>
      <c r="I503" s="289"/>
      <c r="J503" s="53"/>
      <c r="K503" s="1077" t="s">
        <v>1336</v>
      </c>
      <c r="L503" s="1078"/>
      <c r="M503" s="1077" t="s">
        <v>1337</v>
      </c>
      <c r="N503" s="1078"/>
      <c r="O503" s="628">
        <v>29</v>
      </c>
      <c r="P503" s="1654" t="s">
        <v>1315</v>
      </c>
      <c r="Q503" s="1655"/>
      <c r="R503" s="1128"/>
      <c r="S503" s="1129"/>
      <c r="T503" s="1130"/>
      <c r="U503" s="1656"/>
      <c r="V503" s="1657"/>
    </row>
    <row r="504" spans="2:22" ht="17.25" customHeight="1">
      <c r="B504" s="1074"/>
      <c r="C504" s="1075"/>
      <c r="D504" s="1075"/>
      <c r="E504" s="1075"/>
      <c r="F504" s="1075"/>
      <c r="G504" s="1076"/>
      <c r="H504" s="288"/>
      <c r="I504" s="289"/>
      <c r="J504" s="53"/>
      <c r="K504" s="1077" t="s">
        <v>1338</v>
      </c>
      <c r="L504" s="1078"/>
      <c r="M504" s="1537" t="s">
        <v>1339</v>
      </c>
      <c r="N504" s="1538"/>
      <c r="O504" s="628">
        <v>31</v>
      </c>
      <c r="P504" s="1654" t="s">
        <v>1315</v>
      </c>
      <c r="Q504" s="1655"/>
      <c r="R504" s="1383"/>
      <c r="S504" s="1384"/>
      <c r="T504" s="1385"/>
      <c r="U504" s="1652"/>
      <c r="V504" s="1653"/>
    </row>
    <row r="505" spans="2:22" ht="17.25" customHeight="1">
      <c r="B505" s="1015"/>
      <c r="C505" s="1016"/>
      <c r="D505" s="1016"/>
      <c r="E505" s="1016"/>
      <c r="F505" s="1016"/>
      <c r="G505" s="1017"/>
      <c r="H505" s="288"/>
      <c r="I505" s="289"/>
      <c r="J505" s="53"/>
      <c r="K505" s="1077" t="s">
        <v>1340</v>
      </c>
      <c r="L505" s="1078"/>
      <c r="M505" s="1537" t="s">
        <v>1341</v>
      </c>
      <c r="N505" s="1538"/>
      <c r="O505" s="628">
        <v>31</v>
      </c>
      <c r="P505" s="1654" t="s">
        <v>1315</v>
      </c>
      <c r="Q505" s="1655"/>
      <c r="R505" s="1383"/>
      <c r="S505" s="1384"/>
      <c r="T505" s="1385"/>
      <c r="U505" s="1652"/>
      <c r="V505" s="1653"/>
    </row>
    <row r="506" spans="2:22" ht="17.25" customHeight="1">
      <c r="B506" s="1015"/>
      <c r="C506" s="1016"/>
      <c r="D506" s="1016"/>
      <c r="E506" s="1016"/>
      <c r="F506" s="1016"/>
      <c r="G506" s="1017"/>
      <c r="H506" s="288"/>
      <c r="I506" s="289"/>
      <c r="J506" s="53"/>
      <c r="K506" s="1077" t="s">
        <v>1342</v>
      </c>
      <c r="L506" s="1078"/>
      <c r="M506" s="1537" t="s">
        <v>1343</v>
      </c>
      <c r="N506" s="1538"/>
      <c r="O506" s="628">
        <v>25</v>
      </c>
      <c r="P506" s="1654" t="s">
        <v>1315</v>
      </c>
      <c r="Q506" s="1655"/>
      <c r="R506" s="1383"/>
      <c r="S506" s="1384"/>
      <c r="T506" s="1385"/>
      <c r="U506" s="1652"/>
      <c r="V506" s="1653"/>
    </row>
    <row r="507" spans="2:22" ht="17.25" customHeight="1" thickBot="1">
      <c r="B507" s="1015"/>
      <c r="C507" s="1016"/>
      <c r="D507" s="1016"/>
      <c r="E507" s="1016"/>
      <c r="F507" s="1016"/>
      <c r="G507" s="1017"/>
      <c r="H507" s="288"/>
      <c r="I507" s="289"/>
      <c r="J507" s="53"/>
      <c r="K507" s="1550" t="s">
        <v>1344</v>
      </c>
      <c r="L507" s="1551"/>
      <c r="M507" s="1668" t="s">
        <v>1345</v>
      </c>
      <c r="N507" s="1669"/>
      <c r="O507" s="629">
        <v>25</v>
      </c>
      <c r="P507" s="1561" t="s">
        <v>1315</v>
      </c>
      <c r="Q507" s="1562"/>
      <c r="R507" s="1552"/>
      <c r="S507" s="1553"/>
      <c r="T507" s="1554"/>
      <c r="U507" s="1650"/>
      <c r="V507" s="1651"/>
    </row>
    <row r="508" spans="2:22" ht="17.25" customHeight="1" thickBot="1">
      <c r="B508" s="1662"/>
      <c r="C508" s="1663"/>
      <c r="D508" s="1663"/>
      <c r="E508" s="1663"/>
      <c r="F508" s="1663"/>
      <c r="G508" s="1664"/>
      <c r="H508" s="290"/>
      <c r="I508" s="291"/>
      <c r="J508" s="53"/>
      <c r="K508" s="835" t="s">
        <v>1346</v>
      </c>
      <c r="L508" s="835"/>
      <c r="M508" s="835"/>
      <c r="N508" s="835"/>
      <c r="O508" s="835"/>
      <c r="P508" s="835"/>
      <c r="Q508" s="835"/>
      <c r="R508" s="835"/>
      <c r="S508" s="835"/>
      <c r="T508" s="835"/>
      <c r="U508" s="835"/>
      <c r="V508" s="835"/>
    </row>
    <row r="509" spans="2:22" ht="17.25" customHeight="1">
      <c r="B509" s="12"/>
      <c r="C509" s="12"/>
      <c r="D509" s="12"/>
      <c r="E509" s="12"/>
      <c r="F509" s="12"/>
      <c r="G509" s="12"/>
      <c r="H509" s="12"/>
      <c r="I509" s="12"/>
    </row>
    <row r="510" spans="2:22" ht="17.25" customHeight="1" thickBot="1">
      <c r="B510" s="710" t="s">
        <v>1072</v>
      </c>
      <c r="C510" s="710"/>
      <c r="D510" s="710"/>
      <c r="E510" s="710"/>
      <c r="F510" s="710"/>
      <c r="G510" s="710"/>
      <c r="H510" s="710"/>
      <c r="I510" s="710"/>
      <c r="J510" s="710"/>
      <c r="K510" s="710"/>
      <c r="L510" s="710"/>
      <c r="M510" s="710"/>
    </row>
    <row r="511" spans="2:22" ht="17.25" customHeight="1">
      <c r="B511" s="1043" t="s">
        <v>237</v>
      </c>
      <c r="C511" s="732" t="s">
        <v>155</v>
      </c>
      <c r="D511" s="727" t="s">
        <v>521</v>
      </c>
      <c r="E511" s="727"/>
      <c r="F511" s="727"/>
      <c r="G511" s="726" t="s">
        <v>386</v>
      </c>
      <c r="H511" s="727"/>
      <c r="I511" s="728"/>
      <c r="J511" s="726" t="s">
        <v>387</v>
      </c>
      <c r="K511" s="727"/>
      <c r="L511" s="728"/>
      <c r="M511" s="727" t="s">
        <v>901</v>
      </c>
      <c r="N511" s="728"/>
    </row>
    <row r="512" spans="2:22" ht="17.25" customHeight="1">
      <c r="B512" s="1044"/>
      <c r="C512" s="733"/>
      <c r="D512" s="730"/>
      <c r="E512" s="730"/>
      <c r="F512" s="730"/>
      <c r="G512" s="729"/>
      <c r="H512" s="730"/>
      <c r="I512" s="731"/>
      <c r="J512" s="729"/>
      <c r="K512" s="730"/>
      <c r="L512" s="731"/>
      <c r="M512" s="730"/>
      <c r="N512" s="731"/>
    </row>
    <row r="513" spans="2:25" ht="17.25" customHeight="1" thickBot="1">
      <c r="B513" s="1044"/>
      <c r="C513" s="733"/>
      <c r="D513" s="1102"/>
      <c r="E513" s="1102"/>
      <c r="F513" s="1102"/>
      <c r="G513" s="945"/>
      <c r="H513" s="1102"/>
      <c r="I513" s="946"/>
      <c r="J513" s="945"/>
      <c r="K513" s="1102"/>
      <c r="L513" s="946"/>
      <c r="M513" s="1102"/>
      <c r="N513" s="946"/>
    </row>
    <row r="514" spans="2:25" ht="17.25" customHeight="1">
      <c r="B514" s="1044"/>
      <c r="C514" s="733"/>
      <c r="D514" s="1150" t="s">
        <v>40</v>
      </c>
      <c r="E514" s="1379" t="s">
        <v>41</v>
      </c>
      <c r="F514" s="1566" t="s">
        <v>42</v>
      </c>
      <c r="G514" s="1331" t="s">
        <v>40</v>
      </c>
      <c r="H514" s="1379" t="s">
        <v>41</v>
      </c>
      <c r="I514" s="1329" t="s">
        <v>42</v>
      </c>
      <c r="J514" s="1150" t="s">
        <v>40</v>
      </c>
      <c r="K514" s="1379" t="s">
        <v>41</v>
      </c>
      <c r="L514" s="1329" t="s">
        <v>42</v>
      </c>
      <c r="M514" s="1331" t="s">
        <v>40</v>
      </c>
      <c r="N514" s="1329" t="s">
        <v>41</v>
      </c>
    </row>
    <row r="515" spans="2:25" ht="17.25" customHeight="1">
      <c r="B515" s="1044"/>
      <c r="C515" s="733"/>
      <c r="D515" s="1151"/>
      <c r="E515" s="1380"/>
      <c r="F515" s="1567"/>
      <c r="G515" s="1332"/>
      <c r="H515" s="1380"/>
      <c r="I515" s="1330"/>
      <c r="J515" s="1151"/>
      <c r="K515" s="1380"/>
      <c r="L515" s="1330"/>
      <c r="M515" s="1332"/>
      <c r="N515" s="1330"/>
    </row>
    <row r="516" spans="2:25" ht="17.25" customHeight="1">
      <c r="B516" s="1044"/>
      <c r="C516" s="733"/>
      <c r="D516" s="1151"/>
      <c r="E516" s="1380"/>
      <c r="F516" s="1567"/>
      <c r="G516" s="1332"/>
      <c r="H516" s="1380"/>
      <c r="I516" s="1330"/>
      <c r="J516" s="1151"/>
      <c r="K516" s="1380"/>
      <c r="L516" s="1330"/>
      <c r="M516" s="1332"/>
      <c r="N516" s="1330"/>
    </row>
    <row r="517" spans="2:25" ht="17.25" customHeight="1">
      <c r="B517" s="630" t="s">
        <v>899</v>
      </c>
      <c r="C517" s="631">
        <v>3</v>
      </c>
      <c r="D517" s="632" t="s">
        <v>1349</v>
      </c>
      <c r="E517" s="632" t="s">
        <v>1154</v>
      </c>
      <c r="F517" s="632" t="s">
        <v>1154</v>
      </c>
      <c r="G517" s="632" t="s">
        <v>1153</v>
      </c>
      <c r="H517" s="632" t="s">
        <v>1154</v>
      </c>
      <c r="I517" s="632" t="s">
        <v>1154</v>
      </c>
      <c r="J517" s="632" t="s">
        <v>1154</v>
      </c>
      <c r="K517" s="632" t="s">
        <v>1154</v>
      </c>
      <c r="L517" s="632" t="s">
        <v>1154</v>
      </c>
      <c r="M517" s="632" t="s">
        <v>1350</v>
      </c>
      <c r="N517" s="632" t="s">
        <v>1154</v>
      </c>
    </row>
    <row r="518" spans="2:25" ht="17.25" customHeight="1" thickBot="1">
      <c r="B518" s="633" t="s">
        <v>1059</v>
      </c>
      <c r="C518" s="634">
        <v>3</v>
      </c>
      <c r="D518" s="635" t="s">
        <v>1350</v>
      </c>
      <c r="E518" s="635" t="s">
        <v>1153</v>
      </c>
      <c r="F518" s="635" t="s">
        <v>1154</v>
      </c>
      <c r="G518" s="635" t="s">
        <v>1153</v>
      </c>
      <c r="H518" s="635" t="s">
        <v>1154</v>
      </c>
      <c r="I518" s="635" t="s">
        <v>1154</v>
      </c>
      <c r="J518" s="635" t="s">
        <v>1154</v>
      </c>
      <c r="K518" s="635" t="s">
        <v>1154</v>
      </c>
      <c r="L518" s="635" t="s">
        <v>1154</v>
      </c>
      <c r="M518" s="635" t="s">
        <v>1153</v>
      </c>
      <c r="N518" s="635" t="s">
        <v>1153</v>
      </c>
    </row>
    <row r="519" spans="2:25" ht="17.25" customHeight="1" thickBot="1">
      <c r="B519" s="386" t="s">
        <v>1058</v>
      </c>
      <c r="C519" s="427">
        <v>3</v>
      </c>
      <c r="D519" s="161">
        <v>3</v>
      </c>
      <c r="E519" s="230">
        <v>0</v>
      </c>
      <c r="F519" s="219">
        <v>0</v>
      </c>
      <c r="G519" s="161">
        <v>1</v>
      </c>
      <c r="H519" s="230">
        <v>0</v>
      </c>
      <c r="I519" s="231">
        <v>0</v>
      </c>
      <c r="J519" s="159">
        <v>0</v>
      </c>
      <c r="K519" s="230">
        <v>0</v>
      </c>
      <c r="L519" s="219">
        <v>0</v>
      </c>
      <c r="M519" s="161">
        <v>2</v>
      </c>
      <c r="N519" s="219">
        <v>0</v>
      </c>
    </row>
    <row r="520" spans="2:25" ht="17.25" customHeight="1">
      <c r="B520" s="12"/>
      <c r="C520" s="12"/>
      <c r="D520" s="12"/>
      <c r="E520" s="12"/>
      <c r="F520" s="12"/>
      <c r="G520" s="12"/>
      <c r="H520" s="12"/>
      <c r="I520" s="12"/>
    </row>
    <row r="521" spans="2:25" ht="17.25" customHeight="1">
      <c r="B521" s="697" t="s">
        <v>891</v>
      </c>
      <c r="C521" s="697"/>
      <c r="D521" s="697"/>
      <c r="E521" s="697"/>
      <c r="F521" s="697"/>
      <c r="G521" s="697"/>
      <c r="H521" s="697"/>
      <c r="I521" s="697"/>
      <c r="J521" s="697"/>
      <c r="K521" s="697"/>
      <c r="L521" s="697"/>
      <c r="M521" s="697"/>
      <c r="N521" s="697"/>
      <c r="O521" s="697"/>
      <c r="P521" s="697"/>
      <c r="Q521" s="697"/>
      <c r="R521" s="697"/>
      <c r="S521" s="697"/>
    </row>
    <row r="522" spans="2:25" ht="17.25" customHeight="1">
      <c r="B522" s="697"/>
      <c r="C522" s="697"/>
      <c r="D522" s="697"/>
      <c r="E522" s="697"/>
      <c r="F522" s="697"/>
      <c r="G522" s="697"/>
      <c r="H522" s="697"/>
      <c r="I522" s="697"/>
      <c r="J522" s="697"/>
      <c r="K522" s="697"/>
      <c r="L522" s="697"/>
      <c r="M522" s="697"/>
      <c r="N522" s="697"/>
      <c r="O522" s="697"/>
      <c r="P522" s="697"/>
      <c r="Q522" s="697"/>
      <c r="R522" s="697"/>
      <c r="S522" s="697"/>
    </row>
    <row r="523" spans="2:25" ht="17.25" customHeight="1">
      <c r="V523" s="40"/>
      <c r="W523" s="40"/>
    </row>
    <row r="524" spans="2:25" ht="17.25" customHeight="1">
      <c r="B524" s="1066" t="s">
        <v>792</v>
      </c>
      <c r="C524" s="1066"/>
      <c r="D524" s="1066"/>
      <c r="E524" s="1066"/>
      <c r="F524" s="1066"/>
      <c r="G524" s="1066"/>
      <c r="H524" s="1066"/>
      <c r="I524" s="1066"/>
    </row>
    <row r="525" spans="2:25" ht="17.25" customHeight="1"/>
    <row r="526" spans="2:25" ht="17.25" customHeight="1" thickBot="1">
      <c r="B526" s="1390" t="s">
        <v>1076</v>
      </c>
      <c r="C526" s="1390"/>
      <c r="D526" s="1390"/>
      <c r="E526" s="1390"/>
      <c r="F526" s="1390"/>
      <c r="G526" s="1390"/>
    </row>
    <row r="527" spans="2:25" ht="41.25" customHeight="1">
      <c r="B527" s="1386" t="s">
        <v>111</v>
      </c>
      <c r="C527" s="1571"/>
      <c r="D527" s="1386" t="s">
        <v>112</v>
      </c>
      <c r="E527" s="1571"/>
      <c r="F527" s="1386" t="s">
        <v>113</v>
      </c>
      <c r="G527" s="1387"/>
      <c r="H527" s="704" t="s">
        <v>783</v>
      </c>
      <c r="I527" s="705"/>
      <c r="J527" s="705"/>
      <c r="K527" s="705"/>
      <c r="L527" s="705"/>
      <c r="M527" s="706"/>
      <c r="N527" s="1381" t="s">
        <v>388</v>
      </c>
      <c r="O527" s="1118"/>
      <c r="P527" s="1118"/>
      <c r="Q527" s="1118"/>
      <c r="R527" s="1118"/>
      <c r="S527" s="1337"/>
      <c r="T527" s="568"/>
      <c r="U527" s="568"/>
      <c r="V527" s="568"/>
      <c r="W527" s="568"/>
      <c r="X527" s="568"/>
      <c r="Y527" s="568"/>
    </row>
    <row r="528" spans="2:25" ht="17.25" customHeight="1" thickBot="1">
      <c r="B528" s="1388"/>
      <c r="C528" s="1572"/>
      <c r="D528" s="1388"/>
      <c r="E528" s="1572"/>
      <c r="F528" s="1388"/>
      <c r="G528" s="1389"/>
      <c r="H528" s="707"/>
      <c r="I528" s="708"/>
      <c r="J528" s="708"/>
      <c r="K528" s="708"/>
      <c r="L528" s="708"/>
      <c r="M528" s="709"/>
      <c r="N528" s="1382"/>
      <c r="O528" s="1339"/>
      <c r="P528" s="1339"/>
      <c r="Q528" s="1339"/>
      <c r="R528" s="1339"/>
      <c r="S528" s="1340"/>
      <c r="T528" s="568"/>
      <c r="U528" s="568"/>
      <c r="V528" s="568"/>
      <c r="W528" s="568"/>
      <c r="X528" s="568"/>
      <c r="Y528" s="568"/>
    </row>
    <row r="529" spans="2:25" ht="17.25" customHeight="1">
      <c r="B529" s="1169">
        <v>17889500</v>
      </c>
      <c r="C529" s="1364"/>
      <c r="D529" s="1169">
        <v>17889500</v>
      </c>
      <c r="E529" s="1364"/>
      <c r="F529" s="1169">
        <v>7283167.7400000002</v>
      </c>
      <c r="G529" s="1170"/>
      <c r="H529" s="1568" t="s">
        <v>1216</v>
      </c>
      <c r="I529" s="1569"/>
      <c r="J529" s="1569"/>
      <c r="K529" s="1569"/>
      <c r="L529" s="1569"/>
      <c r="M529" s="1570"/>
      <c r="N529" s="1568" t="s">
        <v>1217</v>
      </c>
      <c r="O529" s="1569"/>
      <c r="P529" s="1569"/>
      <c r="Q529" s="1569"/>
      <c r="R529" s="1569"/>
      <c r="S529" s="1570"/>
      <c r="T529" s="568"/>
      <c r="U529" s="568"/>
      <c r="V529" s="568"/>
      <c r="W529" s="568"/>
      <c r="X529" s="568"/>
      <c r="Y529" s="568"/>
    </row>
    <row r="530" spans="2:25" ht="17.25" customHeight="1">
      <c r="B530" s="858"/>
      <c r="C530" s="864"/>
      <c r="D530" s="858"/>
      <c r="E530" s="864"/>
      <c r="F530" s="858"/>
      <c r="G530" s="859"/>
      <c r="H530" s="1125" t="s">
        <v>1218</v>
      </c>
      <c r="I530" s="1126"/>
      <c r="J530" s="1126"/>
      <c r="K530" s="1126"/>
      <c r="L530" s="1126"/>
      <c r="M530" s="1127"/>
      <c r="N530" s="1125" t="s">
        <v>1219</v>
      </c>
      <c r="O530" s="1126"/>
      <c r="P530" s="1126"/>
      <c r="Q530" s="1126"/>
      <c r="R530" s="1126"/>
      <c r="S530" s="1127"/>
      <c r="T530" s="568"/>
      <c r="U530" s="568"/>
      <c r="V530" s="568"/>
      <c r="W530" s="568"/>
      <c r="X530" s="568"/>
      <c r="Y530" s="568"/>
    </row>
    <row r="531" spans="2:25" ht="17.25" customHeight="1">
      <c r="B531" s="862">
        <v>20821100</v>
      </c>
      <c r="C531" s="863"/>
      <c r="D531" s="862">
        <v>20821100</v>
      </c>
      <c r="E531" s="863"/>
      <c r="F531" s="862">
        <v>1142362104</v>
      </c>
      <c r="G531" s="1149"/>
      <c r="H531" s="1125" t="s">
        <v>1220</v>
      </c>
      <c r="I531" s="1126"/>
      <c r="J531" s="1126"/>
      <c r="K531" s="1126"/>
      <c r="L531" s="1126"/>
      <c r="M531" s="1127"/>
      <c r="N531" s="1125" t="s">
        <v>1221</v>
      </c>
      <c r="O531" s="1126"/>
      <c r="P531" s="1126"/>
      <c r="Q531" s="1126"/>
      <c r="R531" s="1126"/>
      <c r="S531" s="1127"/>
      <c r="T531" s="568"/>
      <c r="U531" s="568"/>
      <c r="V531" s="568"/>
      <c r="W531" s="568"/>
      <c r="X531" s="568"/>
      <c r="Y531" s="568"/>
    </row>
    <row r="532" spans="2:25" ht="17.25" customHeight="1">
      <c r="B532" s="862"/>
      <c r="C532" s="863"/>
      <c r="D532" s="862"/>
      <c r="E532" s="863"/>
      <c r="F532" s="862"/>
      <c r="G532" s="1149"/>
      <c r="H532" s="1125"/>
      <c r="I532" s="1126"/>
      <c r="J532" s="1126"/>
      <c r="K532" s="1126"/>
      <c r="L532" s="1126"/>
      <c r="M532" s="1127"/>
      <c r="N532" s="1125"/>
      <c r="O532" s="1126"/>
      <c r="P532" s="1126"/>
      <c r="Q532" s="1126"/>
      <c r="R532" s="1126"/>
      <c r="S532" s="1127"/>
      <c r="T532" s="568"/>
      <c r="U532" s="568"/>
      <c r="V532" s="568"/>
      <c r="W532" s="568"/>
      <c r="X532" s="568"/>
      <c r="Y532" s="568"/>
    </row>
    <row r="533" spans="2:25" ht="17.25" customHeight="1">
      <c r="B533" s="862"/>
      <c r="C533" s="863"/>
      <c r="D533" s="862"/>
      <c r="E533" s="863"/>
      <c r="F533" s="862"/>
      <c r="G533" s="1149"/>
      <c r="H533" s="1125" t="s">
        <v>1222</v>
      </c>
      <c r="I533" s="1126"/>
      <c r="J533" s="1126"/>
      <c r="K533" s="1126"/>
      <c r="L533" s="1126"/>
      <c r="M533" s="1127"/>
      <c r="N533" s="1125" t="s">
        <v>1223</v>
      </c>
      <c r="O533" s="1126"/>
      <c r="P533" s="1126"/>
      <c r="Q533" s="1126"/>
      <c r="R533" s="1126"/>
      <c r="S533" s="1127"/>
      <c r="T533" s="568"/>
      <c r="U533" s="568"/>
      <c r="V533" s="568"/>
      <c r="W533" s="568"/>
      <c r="X533" s="568"/>
      <c r="Y533" s="568"/>
    </row>
    <row r="534" spans="2:25" ht="17.25" customHeight="1">
      <c r="B534" s="858"/>
      <c r="C534" s="864"/>
      <c r="D534" s="858"/>
      <c r="E534" s="864"/>
      <c r="F534" s="858"/>
      <c r="G534" s="859"/>
      <c r="H534" s="1125" t="s">
        <v>1224</v>
      </c>
      <c r="I534" s="1126"/>
      <c r="J534" s="1126"/>
      <c r="K534" s="1126"/>
      <c r="L534" s="1126"/>
      <c r="M534" s="1127"/>
      <c r="N534" s="1125" t="s">
        <v>1225</v>
      </c>
      <c r="O534" s="1126"/>
      <c r="P534" s="1126"/>
      <c r="Q534" s="1126"/>
      <c r="R534" s="1126"/>
      <c r="S534" s="1127"/>
      <c r="T534" s="568"/>
      <c r="U534" s="568"/>
      <c r="V534" s="568"/>
      <c r="W534" s="568"/>
      <c r="X534" s="568"/>
      <c r="Y534" s="568"/>
    </row>
    <row r="535" spans="2:25" ht="17.25" customHeight="1">
      <c r="B535" s="862"/>
      <c r="C535" s="863"/>
      <c r="D535" s="862"/>
      <c r="E535" s="863"/>
      <c r="F535" s="862"/>
      <c r="G535" s="1149"/>
      <c r="H535" s="1125" t="s">
        <v>1226</v>
      </c>
      <c r="I535" s="1126"/>
      <c r="J535" s="1126"/>
      <c r="K535" s="1126"/>
      <c r="L535" s="1126"/>
      <c r="M535" s="1127"/>
      <c r="N535" s="1125" t="s">
        <v>1227</v>
      </c>
      <c r="O535" s="1126"/>
      <c r="P535" s="1126"/>
      <c r="Q535" s="1126"/>
      <c r="R535" s="1126"/>
      <c r="S535" s="1127"/>
      <c r="T535" s="568"/>
      <c r="U535" s="568"/>
      <c r="V535" s="568"/>
      <c r="W535" s="568"/>
      <c r="X535" s="568"/>
      <c r="Y535" s="568"/>
    </row>
    <row r="536" spans="2:25" ht="17.25" customHeight="1">
      <c r="B536" s="858"/>
      <c r="C536" s="864"/>
      <c r="D536" s="858"/>
      <c r="E536" s="864"/>
      <c r="F536" s="858"/>
      <c r="G536" s="859"/>
      <c r="H536" s="1125" t="s">
        <v>1228</v>
      </c>
      <c r="I536" s="1126"/>
      <c r="J536" s="1126"/>
      <c r="K536" s="1126"/>
      <c r="L536" s="1126"/>
      <c r="M536" s="1127"/>
      <c r="N536" s="1125" t="s">
        <v>1229</v>
      </c>
      <c r="O536" s="1126"/>
      <c r="P536" s="1126"/>
      <c r="Q536" s="1126"/>
      <c r="R536" s="1126"/>
      <c r="S536" s="1127"/>
      <c r="T536" s="568"/>
      <c r="U536" s="568"/>
      <c r="V536" s="568"/>
      <c r="W536" s="568"/>
      <c r="X536" s="568"/>
      <c r="Y536" s="568"/>
    </row>
    <row r="537" spans="2:25" ht="17.25" customHeight="1">
      <c r="B537" s="858"/>
      <c r="C537" s="864"/>
      <c r="D537" s="858"/>
      <c r="E537" s="864"/>
      <c r="F537" s="858"/>
      <c r="G537" s="859"/>
      <c r="H537" s="1125" t="s">
        <v>1230</v>
      </c>
      <c r="I537" s="1126"/>
      <c r="J537" s="1126"/>
      <c r="K537" s="1126"/>
      <c r="L537" s="1126"/>
      <c r="M537" s="1127"/>
      <c r="N537" s="1125" t="s">
        <v>1231</v>
      </c>
      <c r="O537" s="1126"/>
      <c r="P537" s="1126"/>
      <c r="Q537" s="1126"/>
      <c r="R537" s="1126"/>
      <c r="S537" s="1127"/>
      <c r="T537" s="568"/>
      <c r="U537" s="568"/>
      <c r="V537" s="568"/>
      <c r="W537" s="568"/>
      <c r="X537" s="568"/>
      <c r="Y537" s="568"/>
    </row>
    <row r="538" spans="2:25" ht="17.25" customHeight="1">
      <c r="B538" s="858"/>
      <c r="C538" s="864"/>
      <c r="D538" s="858"/>
      <c r="E538" s="864"/>
      <c r="F538" s="858"/>
      <c r="G538" s="859"/>
      <c r="H538" s="1125"/>
      <c r="I538" s="1126"/>
      <c r="J538" s="1126"/>
      <c r="K538" s="1126"/>
      <c r="L538" s="1126"/>
      <c r="M538" s="1127"/>
      <c r="N538" s="1125"/>
      <c r="O538" s="1126"/>
      <c r="P538" s="1126"/>
      <c r="Q538" s="1126"/>
      <c r="R538" s="1126"/>
      <c r="S538" s="1127"/>
      <c r="T538" s="568"/>
      <c r="U538" s="568"/>
      <c r="V538" s="568"/>
      <c r="W538" s="568"/>
      <c r="X538" s="568"/>
      <c r="Y538" s="568"/>
    </row>
    <row r="539" spans="2:25" ht="17.25" customHeight="1">
      <c r="B539" s="858"/>
      <c r="C539" s="864"/>
      <c r="D539" s="858"/>
      <c r="E539" s="864"/>
      <c r="F539" s="858"/>
      <c r="G539" s="859"/>
      <c r="H539" s="1125"/>
      <c r="I539" s="1126"/>
      <c r="J539" s="1126"/>
      <c r="K539" s="1126"/>
      <c r="L539" s="1126"/>
      <c r="M539" s="1127"/>
      <c r="N539" s="1125"/>
      <c r="O539" s="1126"/>
      <c r="P539" s="1126"/>
      <c r="Q539" s="1126"/>
      <c r="R539" s="1126"/>
      <c r="S539" s="1127"/>
      <c r="T539" s="568"/>
      <c r="U539" s="568"/>
      <c r="V539" s="568"/>
      <c r="W539" s="568"/>
      <c r="X539" s="568"/>
      <c r="Y539" s="568"/>
    </row>
    <row r="540" spans="2:25" ht="17.25" customHeight="1">
      <c r="B540" s="862"/>
      <c r="C540" s="863"/>
      <c r="D540" s="862"/>
      <c r="E540" s="863"/>
      <c r="F540" s="862"/>
      <c r="G540" s="1149"/>
      <c r="H540" s="1125"/>
      <c r="I540" s="1126"/>
      <c r="J540" s="1126"/>
      <c r="K540" s="1126"/>
      <c r="L540" s="1126"/>
      <c r="M540" s="1127"/>
      <c r="N540" s="1125"/>
      <c r="O540" s="1126"/>
      <c r="P540" s="1126"/>
      <c r="Q540" s="1126"/>
      <c r="R540" s="1126"/>
      <c r="S540" s="1127"/>
      <c r="T540" s="568"/>
      <c r="U540" s="568"/>
      <c r="V540" s="568"/>
      <c r="W540" s="568"/>
      <c r="X540" s="568"/>
      <c r="Y540" s="568"/>
    </row>
    <row r="541" spans="2:25" ht="17.25" customHeight="1" thickBot="1">
      <c r="B541" s="1647"/>
      <c r="C541" s="1648"/>
      <c r="D541" s="1647"/>
      <c r="E541" s="1648"/>
      <c r="F541" s="1647"/>
      <c r="G541" s="1168"/>
      <c r="H541" s="1152"/>
      <c r="I541" s="1153"/>
      <c r="J541" s="1153"/>
      <c r="K541" s="1153"/>
      <c r="L541" s="1153"/>
      <c r="M541" s="1154"/>
      <c r="N541" s="1152"/>
      <c r="O541" s="1153"/>
      <c r="P541" s="1153"/>
      <c r="Q541" s="1153"/>
      <c r="R541" s="1153"/>
      <c r="S541" s="1154"/>
      <c r="T541" s="568"/>
      <c r="U541" s="568"/>
      <c r="V541" s="568"/>
      <c r="W541" s="568"/>
      <c r="X541" s="568"/>
      <c r="Y541" s="568"/>
    </row>
    <row r="542" spans="2:25" ht="17.25" customHeight="1">
      <c r="B542" s="13"/>
      <c r="C542" s="13"/>
      <c r="D542" s="13"/>
      <c r="E542" s="13"/>
      <c r="F542" s="13"/>
      <c r="G542" s="13"/>
      <c r="H542" s="14"/>
      <c r="I542" s="14"/>
      <c r="J542" s="14"/>
      <c r="K542" s="14"/>
      <c r="L542" s="14"/>
      <c r="M542" s="14"/>
      <c r="N542" s="14"/>
      <c r="O542" s="14"/>
      <c r="P542" s="14"/>
      <c r="Q542" s="14"/>
      <c r="R542" s="13"/>
    </row>
    <row r="543" spans="2:25" ht="17.25" customHeight="1" thickBot="1">
      <c r="B543" s="1131" t="s">
        <v>1075</v>
      </c>
      <c r="C543" s="1131"/>
      <c r="D543" s="1131"/>
      <c r="E543" s="1131"/>
      <c r="F543" s="1131"/>
      <c r="G543" s="1131"/>
      <c r="R543" s="13"/>
    </row>
    <row r="544" spans="2:25" ht="17.25" customHeight="1">
      <c r="B544" s="1386" t="s">
        <v>111</v>
      </c>
      <c r="C544" s="1571"/>
      <c r="D544" s="1386" t="s">
        <v>112</v>
      </c>
      <c r="E544" s="1571"/>
      <c r="F544" s="1386" t="s">
        <v>113</v>
      </c>
      <c r="G544" s="1387"/>
      <c r="H544" s="704" t="s">
        <v>784</v>
      </c>
      <c r="I544" s="705"/>
      <c r="J544" s="705"/>
      <c r="K544" s="705"/>
      <c r="L544" s="705"/>
      <c r="M544" s="706"/>
      <c r="N544" s="1555" t="s">
        <v>115</v>
      </c>
      <c r="O544" s="1556"/>
      <c r="P544" s="1556"/>
      <c r="Q544" s="1556"/>
      <c r="R544" s="1556"/>
      <c r="S544" s="1557"/>
    </row>
    <row r="545" spans="2:24" ht="17.25" customHeight="1" thickBot="1">
      <c r="B545" s="1388"/>
      <c r="C545" s="1572"/>
      <c r="D545" s="1388"/>
      <c r="E545" s="1572"/>
      <c r="F545" s="1388"/>
      <c r="G545" s="1389"/>
      <c r="H545" s="707"/>
      <c r="I545" s="708"/>
      <c r="J545" s="708"/>
      <c r="K545" s="708"/>
      <c r="L545" s="708"/>
      <c r="M545" s="709"/>
      <c r="N545" s="1558"/>
      <c r="O545" s="1559"/>
      <c r="P545" s="1559"/>
      <c r="Q545" s="1559"/>
      <c r="R545" s="1559"/>
      <c r="S545" s="1560"/>
    </row>
    <row r="546" spans="2:24" ht="17.25" customHeight="1">
      <c r="B546" s="1169">
        <v>0</v>
      </c>
      <c r="C546" s="1364"/>
      <c r="D546" s="1169">
        <v>0</v>
      </c>
      <c r="E546" s="1364"/>
      <c r="F546" s="1169">
        <v>0</v>
      </c>
      <c r="G546" s="1170"/>
      <c r="H546" s="701"/>
      <c r="I546" s="702"/>
      <c r="J546" s="702"/>
      <c r="K546" s="702"/>
      <c r="L546" s="702"/>
      <c r="M546" s="703"/>
      <c r="N546" s="1146"/>
      <c r="O546" s="1147"/>
      <c r="P546" s="1147"/>
      <c r="Q546" s="1147"/>
      <c r="R546" s="1147"/>
      <c r="S546" s="1148"/>
    </row>
    <row r="547" spans="2:24" ht="17.25" customHeight="1">
      <c r="B547" s="862">
        <v>0</v>
      </c>
      <c r="C547" s="863"/>
      <c r="D547" s="862">
        <v>0</v>
      </c>
      <c r="E547" s="863"/>
      <c r="F547" s="862">
        <v>0</v>
      </c>
      <c r="G547" s="863"/>
      <c r="H547" s="698"/>
      <c r="I547" s="699"/>
      <c r="J547" s="699"/>
      <c r="K547" s="699"/>
      <c r="L547" s="699"/>
      <c r="M547" s="700"/>
      <c r="N547" s="1132"/>
      <c r="O547" s="1133"/>
      <c r="P547" s="1133"/>
      <c r="Q547" s="1133"/>
      <c r="R547" s="1133"/>
      <c r="S547" s="1134"/>
    </row>
    <row r="548" spans="2:24" ht="17.25" customHeight="1">
      <c r="B548" s="862">
        <v>0</v>
      </c>
      <c r="C548" s="863"/>
      <c r="D548" s="862">
        <v>0</v>
      </c>
      <c r="E548" s="863"/>
      <c r="F548" s="862">
        <v>0</v>
      </c>
      <c r="G548" s="863"/>
      <c r="H548" s="698"/>
      <c r="I548" s="699"/>
      <c r="J548" s="699"/>
      <c r="K548" s="699"/>
      <c r="L548" s="699"/>
      <c r="M548" s="700"/>
      <c r="N548" s="1132"/>
      <c r="O548" s="1133"/>
      <c r="P548" s="1133"/>
      <c r="Q548" s="1133"/>
      <c r="R548" s="1133"/>
      <c r="S548" s="1134"/>
      <c r="V548" s="45"/>
    </row>
    <row r="549" spans="2:24" ht="17.25" customHeight="1">
      <c r="B549" s="862">
        <v>0</v>
      </c>
      <c r="C549" s="863"/>
      <c r="D549" s="862">
        <v>0</v>
      </c>
      <c r="E549" s="863"/>
      <c r="F549" s="862">
        <v>0</v>
      </c>
      <c r="G549" s="863"/>
      <c r="H549" s="698"/>
      <c r="I549" s="699"/>
      <c r="J549" s="699"/>
      <c r="K549" s="699"/>
      <c r="L549" s="699"/>
      <c r="M549" s="700"/>
      <c r="N549" s="1132"/>
      <c r="O549" s="1133"/>
      <c r="P549" s="1133"/>
      <c r="Q549" s="1133"/>
      <c r="R549" s="1133"/>
      <c r="S549" s="1134"/>
      <c r="V549" s="45"/>
    </row>
    <row r="550" spans="2:24" ht="17.25" customHeight="1">
      <c r="B550" s="862">
        <v>0</v>
      </c>
      <c r="C550" s="863"/>
      <c r="D550" s="862">
        <v>0</v>
      </c>
      <c r="E550" s="863"/>
      <c r="F550" s="862">
        <v>0</v>
      </c>
      <c r="G550" s="863"/>
      <c r="H550" s="698"/>
      <c r="I550" s="699"/>
      <c r="J550" s="699"/>
      <c r="K550" s="699"/>
      <c r="L550" s="699"/>
      <c r="M550" s="700"/>
      <c r="N550" s="1132"/>
      <c r="O550" s="1133"/>
      <c r="P550" s="1133"/>
      <c r="Q550" s="1133"/>
      <c r="R550" s="1133"/>
      <c r="S550" s="1134"/>
      <c r="V550" s="431"/>
    </row>
    <row r="551" spans="2:24" ht="17.25" customHeight="1">
      <c r="B551" s="862">
        <v>0</v>
      </c>
      <c r="C551" s="863"/>
      <c r="D551" s="862">
        <v>0</v>
      </c>
      <c r="E551" s="863"/>
      <c r="F551" s="862">
        <v>0</v>
      </c>
      <c r="G551" s="863"/>
      <c r="H551" s="698"/>
      <c r="I551" s="699"/>
      <c r="J551" s="699"/>
      <c r="K551" s="699"/>
      <c r="L551" s="699"/>
      <c r="M551" s="700"/>
      <c r="N551" s="1132"/>
      <c r="O551" s="1133"/>
      <c r="P551" s="1133"/>
      <c r="Q551" s="1133"/>
      <c r="R551" s="1133"/>
      <c r="S551" s="1134"/>
      <c r="V551" s="431"/>
    </row>
    <row r="552" spans="2:24" ht="17.25" customHeight="1">
      <c r="B552" s="862">
        <v>0</v>
      </c>
      <c r="C552" s="863"/>
      <c r="D552" s="862">
        <v>0</v>
      </c>
      <c r="E552" s="863"/>
      <c r="F552" s="862">
        <v>0</v>
      </c>
      <c r="G552" s="863"/>
      <c r="H552" s="698"/>
      <c r="I552" s="699"/>
      <c r="J552" s="699"/>
      <c r="K552" s="699"/>
      <c r="L552" s="699"/>
      <c r="M552" s="700"/>
      <c r="N552" s="1132"/>
      <c r="O552" s="1133"/>
      <c r="P552" s="1133"/>
      <c r="Q552" s="1133"/>
      <c r="R552" s="1133"/>
      <c r="S552" s="1134"/>
      <c r="V552" s="431"/>
    </row>
    <row r="553" spans="2:24" ht="17.25" customHeight="1" thickBot="1">
      <c r="B553" s="1162">
        <v>0</v>
      </c>
      <c r="C553" s="1163"/>
      <c r="D553" s="1162">
        <v>0</v>
      </c>
      <c r="E553" s="1163"/>
      <c r="F553" s="1162">
        <v>0</v>
      </c>
      <c r="G553" s="1163"/>
      <c r="H553" s="1545"/>
      <c r="I553" s="1546"/>
      <c r="J553" s="1546"/>
      <c r="K553" s="1546"/>
      <c r="L553" s="1546"/>
      <c r="M553" s="1547"/>
      <c r="N553" s="1563"/>
      <c r="O553" s="1564"/>
      <c r="P553" s="1564"/>
      <c r="Q553" s="1564"/>
      <c r="R553" s="1564"/>
      <c r="S553" s="1565"/>
      <c r="V553" s="431"/>
    </row>
    <row r="554" spans="2:24" ht="17.25" customHeight="1">
      <c r="B554" s="11"/>
      <c r="C554" s="11"/>
      <c r="D554" s="11"/>
      <c r="E554" s="11"/>
      <c r="F554" s="11"/>
      <c r="G554" s="11"/>
      <c r="H554" s="11"/>
      <c r="I554" s="11"/>
      <c r="J554" s="11"/>
      <c r="K554" s="14"/>
      <c r="L554" s="14"/>
      <c r="M554" s="15"/>
      <c r="N554" s="15"/>
      <c r="O554" s="15"/>
      <c r="P554" s="15"/>
      <c r="Q554" s="15"/>
      <c r="R554" s="13"/>
      <c r="V554" s="431"/>
    </row>
    <row r="555" spans="2:24" ht="17.25" customHeight="1" thickBot="1">
      <c r="B555" s="1117" t="s">
        <v>1074</v>
      </c>
      <c r="C555" s="1117"/>
      <c r="D555" s="1117"/>
      <c r="E555" s="1117"/>
      <c r="F555" s="1117"/>
      <c r="G555" s="1117"/>
      <c r="H555" s="14"/>
      <c r="I555" s="14"/>
      <c r="J555" s="14"/>
      <c r="K555" s="14"/>
      <c r="L555" s="14"/>
      <c r="M555" s="15"/>
      <c r="N555" s="15"/>
      <c r="O555" s="15"/>
      <c r="P555" s="15"/>
      <c r="Q555" s="15"/>
      <c r="R555" s="13"/>
      <c r="V555" s="431"/>
    </row>
    <row r="556" spans="2:24" ht="17.25" customHeight="1">
      <c r="B556" s="726" t="s">
        <v>111</v>
      </c>
      <c r="C556" s="728"/>
      <c r="D556" s="726" t="s">
        <v>112</v>
      </c>
      <c r="E556" s="728"/>
      <c r="F556" s="726" t="s">
        <v>113</v>
      </c>
      <c r="G556" s="728"/>
      <c r="H556" s="726" t="s">
        <v>164</v>
      </c>
      <c r="I556" s="728"/>
      <c r="J556" s="726" t="s">
        <v>248</v>
      </c>
      <c r="K556" s="728"/>
      <c r="L556" s="726" t="s">
        <v>260</v>
      </c>
      <c r="M556" s="728"/>
      <c r="N556" s="726" t="s">
        <v>259</v>
      </c>
      <c r="O556" s="728"/>
      <c r="P556" s="726" t="s">
        <v>261</v>
      </c>
      <c r="Q556" s="728"/>
      <c r="R556" s="726" t="s">
        <v>260</v>
      </c>
      <c r="S556" s="728"/>
      <c r="T556" s="568"/>
      <c r="U556" s="568"/>
      <c r="V556" s="432"/>
      <c r="W556" s="568"/>
      <c r="X556" s="568"/>
    </row>
    <row r="557" spans="2:24" ht="17.25" customHeight="1">
      <c r="B557" s="729"/>
      <c r="C557" s="731"/>
      <c r="D557" s="729"/>
      <c r="E557" s="731"/>
      <c r="F557" s="729"/>
      <c r="G557" s="731"/>
      <c r="H557" s="729"/>
      <c r="I557" s="731"/>
      <c r="J557" s="729"/>
      <c r="K557" s="731"/>
      <c r="L557" s="729"/>
      <c r="M557" s="731"/>
      <c r="N557" s="729"/>
      <c r="O557" s="731"/>
      <c r="P557" s="729"/>
      <c r="Q557" s="731"/>
      <c r="R557" s="729"/>
      <c r="S557" s="731"/>
      <c r="T557" s="568"/>
      <c r="U557" s="568"/>
      <c r="V557" s="432"/>
      <c r="W557" s="568"/>
      <c r="X557" s="568"/>
    </row>
    <row r="558" spans="2:24" ht="17.25" customHeight="1">
      <c r="B558" s="729"/>
      <c r="C558" s="731"/>
      <c r="D558" s="729"/>
      <c r="E558" s="731"/>
      <c r="F558" s="729"/>
      <c r="G558" s="731"/>
      <c r="H558" s="729"/>
      <c r="I558" s="731"/>
      <c r="J558" s="729"/>
      <c r="K558" s="731"/>
      <c r="L558" s="729"/>
      <c r="M558" s="731"/>
      <c r="N558" s="729"/>
      <c r="O558" s="731"/>
      <c r="P558" s="729"/>
      <c r="Q558" s="731"/>
      <c r="R558" s="729"/>
      <c r="S558" s="731"/>
      <c r="T558" s="568"/>
      <c r="U558" s="568"/>
      <c r="V558" s="568"/>
      <c r="W558" s="568"/>
      <c r="X558" s="568"/>
    </row>
    <row r="559" spans="2:24" ht="17.25" customHeight="1" thickBot="1">
      <c r="B559" s="945"/>
      <c r="C559" s="946"/>
      <c r="D559" s="945"/>
      <c r="E559" s="946"/>
      <c r="F559" s="945"/>
      <c r="G559" s="946"/>
      <c r="H559" s="945"/>
      <c r="I559" s="946"/>
      <c r="J559" s="945"/>
      <c r="K559" s="946"/>
      <c r="L559" s="945"/>
      <c r="M559" s="946"/>
      <c r="N559" s="945"/>
      <c r="O559" s="946"/>
      <c r="P559" s="945"/>
      <c r="Q559" s="946"/>
      <c r="R559" s="945"/>
      <c r="S559" s="946"/>
      <c r="T559" s="568"/>
      <c r="U559" s="568"/>
      <c r="V559" s="568"/>
      <c r="W559" s="568"/>
      <c r="X559" s="568"/>
    </row>
    <row r="560" spans="2:24" ht="17.25" customHeight="1" thickBot="1">
      <c r="B560" s="1144">
        <v>1413800</v>
      </c>
      <c r="C560" s="1145"/>
      <c r="D560" s="1144">
        <v>1413800</v>
      </c>
      <c r="E560" s="1145"/>
      <c r="F560" s="1144">
        <v>360073.4</v>
      </c>
      <c r="G560" s="1145"/>
      <c r="H560" s="860">
        <v>563</v>
      </c>
      <c r="I560" s="861"/>
      <c r="J560" s="860"/>
      <c r="K560" s="861"/>
      <c r="L560" s="860" t="s">
        <v>1232</v>
      </c>
      <c r="M560" s="861"/>
      <c r="N560" s="860"/>
      <c r="O560" s="861"/>
      <c r="P560" s="1144"/>
      <c r="Q560" s="1145"/>
      <c r="R560" s="1144"/>
      <c r="S560" s="1145"/>
      <c r="T560" s="568"/>
      <c r="U560" s="568"/>
      <c r="V560" s="568"/>
      <c r="W560" s="568"/>
      <c r="X560" s="568"/>
    </row>
    <row r="561" spans="2:24" ht="17.25" customHeight="1">
      <c r="B561" s="11"/>
      <c r="C561" s="11"/>
      <c r="D561" s="11"/>
      <c r="E561" s="11"/>
      <c r="F561" s="11"/>
      <c r="G561" s="11"/>
      <c r="H561" s="11"/>
      <c r="I561" s="584"/>
      <c r="J561" s="584"/>
      <c r="K561" s="14"/>
      <c r="L561" s="14"/>
      <c r="M561" s="15"/>
      <c r="N561" s="15"/>
      <c r="O561" s="15"/>
      <c r="P561" s="15"/>
      <c r="Q561" s="15"/>
      <c r="R561" s="13"/>
      <c r="S561" s="568"/>
      <c r="T561" s="568"/>
      <c r="U561" s="568"/>
      <c r="V561" s="568"/>
      <c r="W561" s="568"/>
      <c r="X561" s="568"/>
    </row>
    <row r="562" spans="2:24" ht="17.25" customHeight="1" thickBot="1">
      <c r="B562" s="1079" t="s">
        <v>556</v>
      </c>
      <c r="C562" s="1079"/>
      <c r="D562" s="1079"/>
      <c r="E562" s="23"/>
      <c r="F562" s="23"/>
      <c r="G562" s="23"/>
      <c r="H562" s="23"/>
      <c r="I562" s="585"/>
      <c r="J562" s="585"/>
      <c r="K562" s="22"/>
      <c r="L562" s="22"/>
      <c r="M562" s="22"/>
      <c r="N562" s="20"/>
      <c r="O562" s="568"/>
      <c r="P562" s="568"/>
      <c r="Q562" s="568"/>
      <c r="R562" s="568"/>
      <c r="S562" s="568"/>
      <c r="T562" s="568"/>
      <c r="U562" s="568"/>
      <c r="V562" s="568"/>
      <c r="W562" s="568"/>
      <c r="X562" s="568"/>
    </row>
    <row r="563" spans="2:24" ht="17.25" customHeight="1">
      <c r="B563" s="1054" t="s">
        <v>1233</v>
      </c>
      <c r="C563" s="1055"/>
      <c r="D563" s="1055"/>
      <c r="E563" s="1055"/>
      <c r="F563" s="1055"/>
      <c r="G563" s="1055"/>
      <c r="H563" s="1055"/>
      <c r="I563" s="1055"/>
      <c r="J563" s="1055"/>
      <c r="K563" s="1055"/>
      <c r="L563" s="1055"/>
      <c r="M563" s="1055"/>
      <c r="N563" s="1055"/>
      <c r="O563" s="1055"/>
      <c r="P563" s="1055"/>
      <c r="Q563" s="1055"/>
      <c r="R563" s="1055"/>
      <c r="S563" s="1056"/>
      <c r="T563" s="568"/>
      <c r="U563" s="568"/>
      <c r="V563" s="568"/>
      <c r="W563" s="568"/>
      <c r="X563" s="568"/>
    </row>
    <row r="564" spans="2:24" ht="17.25" customHeight="1">
      <c r="B564" s="1057"/>
      <c r="C564" s="1058"/>
      <c r="D564" s="1058"/>
      <c r="E564" s="1058"/>
      <c r="F564" s="1058"/>
      <c r="G564" s="1058"/>
      <c r="H564" s="1058"/>
      <c r="I564" s="1058"/>
      <c r="J564" s="1058"/>
      <c r="K564" s="1058"/>
      <c r="L564" s="1058"/>
      <c r="M564" s="1058"/>
      <c r="N564" s="1058"/>
      <c r="O564" s="1058"/>
      <c r="P564" s="1058"/>
      <c r="Q564" s="1058"/>
      <c r="R564" s="1058"/>
      <c r="S564" s="1059"/>
      <c r="T564" s="568"/>
      <c r="U564" s="568"/>
      <c r="V564" s="568"/>
      <c r="W564" s="568"/>
      <c r="X564" s="568"/>
    </row>
    <row r="565" spans="2:24" ht="17.25" customHeight="1">
      <c r="B565" s="1057"/>
      <c r="C565" s="1058"/>
      <c r="D565" s="1058"/>
      <c r="E565" s="1058"/>
      <c r="F565" s="1058"/>
      <c r="G565" s="1058"/>
      <c r="H565" s="1058"/>
      <c r="I565" s="1058"/>
      <c r="J565" s="1058"/>
      <c r="K565" s="1058"/>
      <c r="L565" s="1058"/>
      <c r="M565" s="1058"/>
      <c r="N565" s="1058"/>
      <c r="O565" s="1058"/>
      <c r="P565" s="1058"/>
      <c r="Q565" s="1058"/>
      <c r="R565" s="1058"/>
      <c r="S565" s="1059"/>
      <c r="T565" s="568"/>
      <c r="U565" s="568"/>
      <c r="V565" s="568"/>
      <c r="W565" s="568"/>
      <c r="X565" s="568"/>
    </row>
    <row r="566" spans="2:24" ht="17.25" customHeight="1">
      <c r="B566" s="1057"/>
      <c r="C566" s="1058"/>
      <c r="D566" s="1058"/>
      <c r="E566" s="1058"/>
      <c r="F566" s="1058"/>
      <c r="G566" s="1058"/>
      <c r="H566" s="1058"/>
      <c r="I566" s="1058"/>
      <c r="J566" s="1058"/>
      <c r="K566" s="1058"/>
      <c r="L566" s="1058"/>
      <c r="M566" s="1058"/>
      <c r="N566" s="1058"/>
      <c r="O566" s="1058"/>
      <c r="P566" s="1058"/>
      <c r="Q566" s="1058"/>
      <c r="R566" s="1058"/>
      <c r="S566" s="1059"/>
      <c r="T566" s="568"/>
      <c r="U566" s="568"/>
      <c r="V566" s="568"/>
      <c r="W566" s="568"/>
      <c r="X566" s="568"/>
    </row>
    <row r="567" spans="2:24" ht="17.25" customHeight="1" thickBot="1">
      <c r="B567" s="1060"/>
      <c r="C567" s="1061"/>
      <c r="D567" s="1061"/>
      <c r="E567" s="1061"/>
      <c r="F567" s="1061"/>
      <c r="G567" s="1061"/>
      <c r="H567" s="1061"/>
      <c r="I567" s="1061"/>
      <c r="J567" s="1061"/>
      <c r="K567" s="1061"/>
      <c r="L567" s="1061"/>
      <c r="M567" s="1061"/>
      <c r="N567" s="1061"/>
      <c r="O567" s="1061"/>
      <c r="P567" s="1061"/>
      <c r="Q567" s="1061"/>
      <c r="R567" s="1061"/>
      <c r="S567" s="1062"/>
      <c r="T567" s="568"/>
      <c r="U567" s="568"/>
      <c r="V567" s="568"/>
      <c r="W567" s="568"/>
      <c r="X567" s="568"/>
    </row>
    <row r="568" spans="2:24" ht="40.5" customHeight="1">
      <c r="B568" s="11"/>
      <c r="C568" s="11"/>
      <c r="D568" s="11"/>
      <c r="E568" s="11"/>
      <c r="F568" s="11"/>
      <c r="G568" s="11"/>
      <c r="H568" s="11"/>
      <c r="I568" s="11"/>
      <c r="J568" s="11"/>
      <c r="K568" s="14"/>
      <c r="L568" s="14"/>
      <c r="M568" s="15"/>
      <c r="N568" s="15"/>
      <c r="O568" s="15"/>
      <c r="P568" s="15"/>
      <c r="Q568" s="15"/>
      <c r="R568" s="13"/>
    </row>
    <row r="569" spans="2:24" ht="17.25" customHeight="1" thickBot="1">
      <c r="B569" s="857" t="s">
        <v>1073</v>
      </c>
      <c r="C569" s="857"/>
      <c r="D569" s="857"/>
      <c r="E569" s="857"/>
      <c r="F569" s="857"/>
      <c r="G569" s="857"/>
      <c r="L569" s="14"/>
      <c r="M569" s="15"/>
      <c r="N569" s="15"/>
      <c r="O569" s="15"/>
      <c r="P569" s="15"/>
      <c r="Q569" s="15"/>
      <c r="R569" s="13"/>
    </row>
    <row r="570" spans="2:24" ht="17.25" customHeight="1">
      <c r="B570" s="726" t="s">
        <v>156</v>
      </c>
      <c r="C570" s="727"/>
      <c r="D570" s="727"/>
      <c r="E570" s="728"/>
      <c r="F570" s="732" t="s">
        <v>389</v>
      </c>
      <c r="G570" s="726" t="s">
        <v>249</v>
      </c>
      <c r="H570" s="727"/>
      <c r="I570" s="728"/>
      <c r="J570" s="1549" t="s">
        <v>157</v>
      </c>
      <c r="K570" s="1458" t="s">
        <v>158</v>
      </c>
      <c r="L570" s="726" t="s">
        <v>159</v>
      </c>
      <c r="M570" s="727"/>
      <c r="N570" s="727"/>
      <c r="O570" s="728"/>
      <c r="P570" s="1395" t="s">
        <v>1001</v>
      </c>
      <c r="Q570" s="1106"/>
      <c r="R570" s="726" t="s">
        <v>161</v>
      </c>
      <c r="S570" s="727"/>
      <c r="T570" s="728"/>
    </row>
    <row r="571" spans="2:24" ht="17.25" customHeight="1">
      <c r="B571" s="729"/>
      <c r="C571" s="730"/>
      <c r="D571" s="730"/>
      <c r="E571" s="731"/>
      <c r="F571" s="733"/>
      <c r="G571" s="1459"/>
      <c r="H571" s="1706"/>
      <c r="I571" s="1071"/>
      <c r="J571" s="1071"/>
      <c r="K571" s="1459"/>
      <c r="L571" s="729"/>
      <c r="M571" s="730"/>
      <c r="N571" s="730"/>
      <c r="O571" s="731"/>
      <c r="P571" s="1544"/>
      <c r="Q571" s="1070"/>
      <c r="R571" s="729"/>
      <c r="S571" s="730"/>
      <c r="T571" s="731"/>
    </row>
    <row r="572" spans="2:24" ht="17.25" customHeight="1">
      <c r="B572" s="729"/>
      <c r="C572" s="730"/>
      <c r="D572" s="730"/>
      <c r="E572" s="731"/>
      <c r="F572" s="733"/>
      <c r="G572" s="995" t="s">
        <v>168</v>
      </c>
      <c r="H572" s="996" t="s">
        <v>166</v>
      </c>
      <c r="I572" s="997" t="s">
        <v>167</v>
      </c>
      <c r="J572" s="1071"/>
      <c r="K572" s="1459"/>
      <c r="L572" s="729"/>
      <c r="M572" s="730"/>
      <c r="N572" s="730"/>
      <c r="O572" s="731"/>
      <c r="P572" s="1396"/>
      <c r="Q572" s="1107"/>
      <c r="R572" s="729"/>
      <c r="S572" s="730"/>
      <c r="T572" s="731"/>
    </row>
    <row r="573" spans="2:24" ht="17.25" customHeight="1" thickBot="1">
      <c r="B573" s="729"/>
      <c r="C573" s="730"/>
      <c r="D573" s="730"/>
      <c r="E573" s="731"/>
      <c r="F573" s="733"/>
      <c r="G573" s="995"/>
      <c r="H573" s="996"/>
      <c r="I573" s="997"/>
      <c r="J573" s="1071"/>
      <c r="K573" s="1459"/>
      <c r="L573" s="945"/>
      <c r="M573" s="1102"/>
      <c r="N573" s="1102"/>
      <c r="O573" s="946"/>
      <c r="P573" s="1398"/>
      <c r="Q573" s="1457"/>
      <c r="R573" s="945"/>
      <c r="S573" s="1102"/>
      <c r="T573" s="946"/>
    </row>
    <row r="574" spans="2:24" ht="17.25" customHeight="1">
      <c r="B574" s="1346"/>
      <c r="C574" s="1347"/>
      <c r="D574" s="1347"/>
      <c r="E574" s="1348"/>
      <c r="F574" s="93">
        <f>SUM(G574:I574)</f>
        <v>0</v>
      </c>
      <c r="G574" s="428"/>
      <c r="H574" s="168"/>
      <c r="I574" s="169"/>
      <c r="J574" s="257"/>
      <c r="K574" s="296"/>
      <c r="L574" s="1155"/>
      <c r="M574" s="1156"/>
      <c r="N574" s="1156"/>
      <c r="O574" s="1157"/>
      <c r="P574" s="1548"/>
      <c r="Q574" s="1170"/>
      <c r="R574" s="1719"/>
      <c r="S574" s="1720"/>
      <c r="T574" s="1721"/>
    </row>
    <row r="575" spans="2:24" ht="17.25" customHeight="1">
      <c r="B575" s="854"/>
      <c r="C575" s="855"/>
      <c r="D575" s="855"/>
      <c r="E575" s="856"/>
      <c r="F575" s="195">
        <f t="shared" ref="F575:F580" si="10">SUM(G575:I575)</f>
        <v>0</v>
      </c>
      <c r="G575" s="416"/>
      <c r="H575" s="172"/>
      <c r="I575" s="173"/>
      <c r="J575" s="299"/>
      <c r="K575" s="297"/>
      <c r="L575" s="851"/>
      <c r="M575" s="852"/>
      <c r="N575" s="852"/>
      <c r="O575" s="853"/>
      <c r="P575" s="1158"/>
      <c r="Q575" s="859"/>
      <c r="R575" s="1177"/>
      <c r="S575" s="1178"/>
      <c r="T575" s="1179"/>
    </row>
    <row r="576" spans="2:24" ht="17.25" customHeight="1">
      <c r="B576" s="854"/>
      <c r="C576" s="855"/>
      <c r="D576" s="855"/>
      <c r="E576" s="856"/>
      <c r="F576" s="195">
        <f t="shared" si="10"/>
        <v>0</v>
      </c>
      <c r="G576" s="416"/>
      <c r="H576" s="172"/>
      <c r="I576" s="173"/>
      <c r="J576" s="299"/>
      <c r="K576" s="297"/>
      <c r="L576" s="851"/>
      <c r="M576" s="852"/>
      <c r="N576" s="852"/>
      <c r="O576" s="853"/>
      <c r="P576" s="1158"/>
      <c r="Q576" s="859"/>
      <c r="R576" s="1177"/>
      <c r="S576" s="1178"/>
      <c r="T576" s="1179"/>
    </row>
    <row r="577" spans="2:21" ht="17.25" customHeight="1">
      <c r="B577" s="854"/>
      <c r="C577" s="855"/>
      <c r="D577" s="855"/>
      <c r="E577" s="856"/>
      <c r="F577" s="195">
        <f t="shared" si="10"/>
        <v>0</v>
      </c>
      <c r="G577" s="416"/>
      <c r="H577" s="172"/>
      <c r="I577" s="173"/>
      <c r="J577" s="299"/>
      <c r="K577" s="297"/>
      <c r="L577" s="851"/>
      <c r="M577" s="852"/>
      <c r="N577" s="852"/>
      <c r="O577" s="853"/>
      <c r="P577" s="1158"/>
      <c r="Q577" s="859"/>
      <c r="R577" s="1177"/>
      <c r="S577" s="1178"/>
      <c r="T577" s="1179"/>
    </row>
    <row r="578" spans="2:21" ht="17.25" customHeight="1">
      <c r="B578" s="854"/>
      <c r="C578" s="855"/>
      <c r="D578" s="855"/>
      <c r="E578" s="856"/>
      <c r="F578" s="195">
        <f t="shared" si="10"/>
        <v>0</v>
      </c>
      <c r="G578" s="416"/>
      <c r="H578" s="172"/>
      <c r="I578" s="173"/>
      <c r="J578" s="299"/>
      <c r="K578" s="297"/>
      <c r="L578" s="851"/>
      <c r="M578" s="852"/>
      <c r="N578" s="852"/>
      <c r="O578" s="853"/>
      <c r="P578" s="1158"/>
      <c r="Q578" s="859"/>
      <c r="R578" s="1177"/>
      <c r="S578" s="1178"/>
      <c r="T578" s="1179"/>
    </row>
    <row r="579" spans="2:21" ht="17.25" customHeight="1">
      <c r="B579" s="854"/>
      <c r="C579" s="855"/>
      <c r="D579" s="855"/>
      <c r="E579" s="856"/>
      <c r="F579" s="195">
        <f t="shared" si="10"/>
        <v>0</v>
      </c>
      <c r="G579" s="416"/>
      <c r="H579" s="172"/>
      <c r="I579" s="173"/>
      <c r="J579" s="299"/>
      <c r="K579" s="297"/>
      <c r="L579" s="851"/>
      <c r="M579" s="852"/>
      <c r="N579" s="852"/>
      <c r="O579" s="853"/>
      <c r="P579" s="1158"/>
      <c r="Q579" s="859"/>
      <c r="R579" s="1177"/>
      <c r="S579" s="1178"/>
      <c r="T579" s="1179"/>
    </row>
    <row r="580" spans="2:21" ht="17.25" customHeight="1" thickBot="1">
      <c r="B580" s="1159"/>
      <c r="C580" s="1160"/>
      <c r="D580" s="1160"/>
      <c r="E580" s="1161"/>
      <c r="F580" s="94">
        <f t="shared" si="10"/>
        <v>0</v>
      </c>
      <c r="G580" s="419"/>
      <c r="H580" s="178"/>
      <c r="I580" s="179"/>
      <c r="J580" s="261"/>
      <c r="K580" s="298"/>
      <c r="L580" s="1341"/>
      <c r="M580" s="1321"/>
      <c r="N580" s="1321"/>
      <c r="O580" s="1342"/>
      <c r="P580" s="1167"/>
      <c r="Q580" s="1168"/>
      <c r="R580" s="1164"/>
      <c r="S580" s="1165"/>
      <c r="T580" s="1166"/>
    </row>
    <row r="581" spans="2:21" ht="17.25" customHeight="1">
      <c r="B581" s="13"/>
      <c r="C581" s="13"/>
      <c r="D581" s="13"/>
      <c r="E581" s="13"/>
      <c r="F581" s="13"/>
      <c r="G581" s="13"/>
      <c r="H581" s="14"/>
      <c r="I581" s="14"/>
      <c r="J581" s="14"/>
      <c r="K581" s="14"/>
      <c r="L581" s="14"/>
      <c r="M581" s="14"/>
      <c r="N581" s="14"/>
      <c r="O581" s="14"/>
      <c r="P581" s="14"/>
      <c r="Q581" s="14"/>
      <c r="R581" s="13"/>
    </row>
    <row r="582" spans="2:21" ht="17.25" customHeight="1">
      <c r="B582" s="1066" t="s">
        <v>793</v>
      </c>
      <c r="C582" s="1066"/>
      <c r="D582" s="1066"/>
      <c r="E582" s="1066"/>
      <c r="F582" s="1066"/>
      <c r="G582" s="1066"/>
    </row>
    <row r="583" spans="2:21" ht="17.25" customHeight="1">
      <c r="B583" s="45"/>
      <c r="C583" s="45"/>
      <c r="D583" s="45"/>
      <c r="E583" s="45"/>
      <c r="F583" s="45"/>
      <c r="G583" s="45"/>
      <c r="H583" s="45"/>
      <c r="I583" s="45"/>
      <c r="J583" s="45"/>
      <c r="K583" s="45"/>
      <c r="L583" s="45"/>
      <c r="M583" s="45"/>
      <c r="N583" s="45"/>
      <c r="O583" s="45"/>
      <c r="P583" s="45"/>
      <c r="Q583" s="45"/>
      <c r="R583" s="45"/>
    </row>
    <row r="584" spans="2:21" ht="57" customHeight="1" thickBot="1">
      <c r="B584" s="1067" t="s">
        <v>791</v>
      </c>
      <c r="C584" s="1067"/>
      <c r="D584" s="1067"/>
      <c r="E584" s="1067"/>
      <c r="F584" s="45"/>
      <c r="G584" s="45"/>
      <c r="H584" s="45"/>
      <c r="I584" s="45"/>
      <c r="J584" s="45"/>
      <c r="K584" s="45"/>
      <c r="L584" s="45"/>
      <c r="M584" s="45"/>
      <c r="N584" s="45"/>
      <c r="O584" s="45"/>
      <c r="P584" s="45"/>
      <c r="Q584" s="45"/>
      <c r="R584" s="45"/>
    </row>
    <row r="585" spans="2:21" ht="17.25" customHeight="1">
      <c r="B585" s="704" t="s">
        <v>108</v>
      </c>
      <c r="C585" s="705"/>
      <c r="D585" s="705"/>
      <c r="E585" s="705"/>
      <c r="F585" s="705"/>
      <c r="G585" s="706"/>
      <c r="H585" s="1381" t="s">
        <v>109</v>
      </c>
      <c r="I585" s="1118"/>
      <c r="J585" s="1118"/>
      <c r="K585" s="1118"/>
      <c r="L585" s="1118"/>
      <c r="M585" s="1337"/>
      <c r="N585" s="1381" t="s">
        <v>110</v>
      </c>
      <c r="O585" s="1118"/>
      <c r="P585" s="1118"/>
      <c r="Q585" s="1118"/>
      <c r="R585" s="1118"/>
      <c r="S585" s="1337"/>
      <c r="T585" s="1381" t="s">
        <v>948</v>
      </c>
      <c r="U585" s="1337"/>
    </row>
    <row r="586" spans="2:21" ht="57.75" customHeight="1" thickBot="1">
      <c r="B586" s="707"/>
      <c r="C586" s="708"/>
      <c r="D586" s="708"/>
      <c r="E586" s="708"/>
      <c r="F586" s="708"/>
      <c r="G586" s="709"/>
      <c r="H586" s="1382"/>
      <c r="I586" s="1339"/>
      <c r="J586" s="1339"/>
      <c r="K586" s="1339"/>
      <c r="L586" s="1339"/>
      <c r="M586" s="1340"/>
      <c r="N586" s="1382"/>
      <c r="O586" s="1339"/>
      <c r="P586" s="1339"/>
      <c r="Q586" s="1339"/>
      <c r="R586" s="1339"/>
      <c r="S586" s="1340"/>
      <c r="T586" s="1382"/>
      <c r="U586" s="1340"/>
    </row>
    <row r="587" spans="2:21" ht="17.25" customHeight="1">
      <c r="B587" s="1352" t="s">
        <v>1164</v>
      </c>
      <c r="C587" s="1353"/>
      <c r="D587" s="1353"/>
      <c r="E587" s="1353"/>
      <c r="F587" s="1353"/>
      <c r="G587" s="1354"/>
      <c r="H587" s="1597" t="s">
        <v>1165</v>
      </c>
      <c r="I587" s="1598"/>
      <c r="J587" s="1598"/>
      <c r="K587" s="1598"/>
      <c r="L587" s="1598"/>
      <c r="M587" s="1599"/>
      <c r="N587" s="1352" t="s">
        <v>1166</v>
      </c>
      <c r="O587" s="1353"/>
      <c r="P587" s="1353"/>
      <c r="Q587" s="1353"/>
      <c r="R587" s="1353"/>
      <c r="S587" s="1354"/>
      <c r="T587" s="1623"/>
      <c r="U587" s="1624"/>
    </row>
    <row r="588" spans="2:21" ht="38.25" customHeight="1">
      <c r="B588" s="1355"/>
      <c r="C588" s="1356"/>
      <c r="D588" s="1356"/>
      <c r="E588" s="1356"/>
      <c r="F588" s="1356"/>
      <c r="G588" s="1357"/>
      <c r="H588" s="1600"/>
      <c r="I588" s="1601"/>
      <c r="J588" s="1601"/>
      <c r="K588" s="1601"/>
      <c r="L588" s="1601"/>
      <c r="M588" s="1602"/>
      <c r="N588" s="1355"/>
      <c r="O588" s="1356"/>
      <c r="P588" s="1356"/>
      <c r="Q588" s="1356"/>
      <c r="R588" s="1356"/>
      <c r="S588" s="1357"/>
      <c r="T588" s="1621"/>
      <c r="U588" s="1622"/>
    </row>
    <row r="589" spans="2:21" ht="25.5" customHeight="1">
      <c r="B589" s="1358" t="s">
        <v>1167</v>
      </c>
      <c r="C589" s="1359"/>
      <c r="D589" s="1359"/>
      <c r="E589" s="1359"/>
      <c r="F589" s="1359"/>
      <c r="G589" s="1360"/>
      <c r="H589" s="1171" t="s">
        <v>1168</v>
      </c>
      <c r="I589" s="1172"/>
      <c r="J589" s="1172"/>
      <c r="K589" s="1172"/>
      <c r="L589" s="1172"/>
      <c r="M589" s="1173"/>
      <c r="N589" s="1171" t="s">
        <v>1169</v>
      </c>
      <c r="O589" s="1172"/>
      <c r="P589" s="1172"/>
      <c r="Q589" s="1172"/>
      <c r="R589" s="1172"/>
      <c r="S589" s="1173"/>
      <c r="T589" s="1619"/>
      <c r="U589" s="1620"/>
    </row>
    <row r="590" spans="2:21" ht="17.25" customHeight="1">
      <c r="B590" s="1361"/>
      <c r="C590" s="1362"/>
      <c r="D590" s="1362"/>
      <c r="E590" s="1362"/>
      <c r="F590" s="1362"/>
      <c r="G590" s="1363"/>
      <c r="H590" s="1355"/>
      <c r="I590" s="1356"/>
      <c r="J590" s="1356"/>
      <c r="K590" s="1356"/>
      <c r="L590" s="1356"/>
      <c r="M590" s="1357"/>
      <c r="N590" s="1355"/>
      <c r="O590" s="1356"/>
      <c r="P590" s="1356"/>
      <c r="Q590" s="1356"/>
      <c r="R590" s="1356"/>
      <c r="S590" s="1357"/>
      <c r="T590" s="1621"/>
      <c r="U590" s="1622"/>
    </row>
    <row r="591" spans="2:21" ht="17.25" customHeight="1">
      <c r="B591" s="1171" t="s">
        <v>1170</v>
      </c>
      <c r="C591" s="1172"/>
      <c r="D591" s="1172"/>
      <c r="E591" s="1172"/>
      <c r="F591" s="1172"/>
      <c r="G591" s="1173"/>
      <c r="H591" s="1171" t="s">
        <v>1171</v>
      </c>
      <c r="I591" s="1172"/>
      <c r="J591" s="1172"/>
      <c r="K591" s="1172"/>
      <c r="L591" s="1172"/>
      <c r="M591" s="1173"/>
      <c r="N591" s="1171" t="s">
        <v>1172</v>
      </c>
      <c r="O591" s="1172"/>
      <c r="P591" s="1172"/>
      <c r="Q591" s="1172"/>
      <c r="R591" s="1172"/>
      <c r="S591" s="1173"/>
      <c r="T591" s="1619"/>
      <c r="U591" s="1620"/>
    </row>
    <row r="592" spans="2:21" ht="119.25" customHeight="1">
      <c r="B592" s="1355"/>
      <c r="C592" s="1356"/>
      <c r="D592" s="1356"/>
      <c r="E592" s="1356"/>
      <c r="F592" s="1356"/>
      <c r="G592" s="1357"/>
      <c r="H592" s="1355"/>
      <c r="I592" s="1356"/>
      <c r="J592" s="1356"/>
      <c r="K592" s="1356"/>
      <c r="L592" s="1356"/>
      <c r="M592" s="1357"/>
      <c r="N592" s="1355"/>
      <c r="O592" s="1356"/>
      <c r="P592" s="1356"/>
      <c r="Q592" s="1356"/>
      <c r="R592" s="1356"/>
      <c r="S592" s="1357"/>
      <c r="T592" s="1621"/>
      <c r="U592" s="1622"/>
    </row>
    <row r="593" spans="2:22" ht="17.25" customHeight="1">
      <c r="B593" s="1171" t="s">
        <v>1173</v>
      </c>
      <c r="C593" s="1172"/>
      <c r="D593" s="1172"/>
      <c r="E593" s="1172"/>
      <c r="F593" s="1172"/>
      <c r="G593" s="1173"/>
      <c r="H593" s="1358" t="s">
        <v>1174</v>
      </c>
      <c r="I593" s="1359"/>
      <c r="J593" s="1359"/>
      <c r="K593" s="1359"/>
      <c r="L593" s="1359"/>
      <c r="M593" s="1360"/>
      <c r="N593" s="1171" t="s">
        <v>1175</v>
      </c>
      <c r="O593" s="1172"/>
      <c r="P593" s="1172"/>
      <c r="Q593" s="1172"/>
      <c r="R593" s="1172"/>
      <c r="S593" s="1173"/>
      <c r="T593" s="1619"/>
      <c r="U593" s="1620"/>
    </row>
    <row r="594" spans="2:22" ht="31.5" customHeight="1">
      <c r="B594" s="1355"/>
      <c r="C594" s="1356"/>
      <c r="D594" s="1356"/>
      <c r="E594" s="1356"/>
      <c r="F594" s="1356"/>
      <c r="G594" s="1357"/>
      <c r="H594" s="1361"/>
      <c r="I594" s="1362"/>
      <c r="J594" s="1362"/>
      <c r="K594" s="1362"/>
      <c r="L594" s="1362"/>
      <c r="M594" s="1363"/>
      <c r="N594" s="1355"/>
      <c r="O594" s="1356"/>
      <c r="P594" s="1356"/>
      <c r="Q594" s="1356"/>
      <c r="R594" s="1356"/>
      <c r="S594" s="1357"/>
      <c r="T594" s="1621"/>
      <c r="U594" s="1622"/>
    </row>
    <row r="595" spans="2:22" ht="17.25" hidden="1" customHeight="1">
      <c r="B595" s="1633" t="s">
        <v>1176</v>
      </c>
      <c r="C595" s="1634"/>
      <c r="D595" s="1634"/>
      <c r="E595" s="1634"/>
      <c r="F595" s="1634"/>
      <c r="G595" s="1635"/>
      <c r="H595" s="1171" t="s">
        <v>1177</v>
      </c>
      <c r="I595" s="1172"/>
      <c r="J595" s="1172"/>
      <c r="K595" s="1172"/>
      <c r="L595" s="1172"/>
      <c r="M595" s="1173"/>
      <c r="N595" s="1171" t="s">
        <v>1178</v>
      </c>
      <c r="O595" s="1172"/>
      <c r="P595" s="1172"/>
      <c r="Q595" s="1172"/>
      <c r="R595" s="1172"/>
      <c r="S595" s="1173"/>
      <c r="T595" s="1619"/>
      <c r="U595" s="1620"/>
    </row>
    <row r="596" spans="2:22" ht="11.25" hidden="1" customHeight="1">
      <c r="B596" s="1636"/>
      <c r="C596" s="1637"/>
      <c r="D596" s="1637"/>
      <c r="E596" s="1637"/>
      <c r="F596" s="1637"/>
      <c r="G596" s="1638"/>
      <c r="H596" s="1355"/>
      <c r="I596" s="1356"/>
      <c r="J596" s="1356"/>
      <c r="K596" s="1356"/>
      <c r="L596" s="1356"/>
      <c r="M596" s="1357"/>
      <c r="N596" s="1355"/>
      <c r="O596" s="1356"/>
      <c r="P596" s="1356"/>
      <c r="Q596" s="1356"/>
      <c r="R596" s="1356"/>
      <c r="S596" s="1357"/>
      <c r="T596" s="1621"/>
      <c r="U596" s="1622"/>
    </row>
    <row r="597" spans="2:22" ht="17.25" hidden="1" customHeight="1">
      <c r="B597" s="1636"/>
      <c r="C597" s="1637"/>
      <c r="D597" s="1637"/>
      <c r="E597" s="1637"/>
      <c r="F597" s="1637"/>
      <c r="G597" s="1638"/>
      <c r="H597" s="840"/>
      <c r="I597" s="786"/>
      <c r="J597" s="786"/>
      <c r="K597" s="786"/>
      <c r="L597" s="786"/>
      <c r="M597" s="841"/>
      <c r="N597" s="840"/>
      <c r="O597" s="786"/>
      <c r="P597" s="786"/>
      <c r="Q597" s="786"/>
      <c r="R597" s="786"/>
      <c r="S597" s="786"/>
      <c r="T597" s="1619"/>
      <c r="U597" s="1620"/>
    </row>
    <row r="598" spans="2:22" ht="17.25" hidden="1" customHeight="1">
      <c r="B598" s="1636"/>
      <c r="C598" s="1637"/>
      <c r="D598" s="1637"/>
      <c r="E598" s="1637"/>
      <c r="F598" s="1637"/>
      <c r="G598" s="1638"/>
      <c r="H598" s="842"/>
      <c r="I598" s="789"/>
      <c r="J598" s="789"/>
      <c r="K598" s="789"/>
      <c r="L598" s="789"/>
      <c r="M598" s="843"/>
      <c r="N598" s="842"/>
      <c r="O598" s="789"/>
      <c r="P598" s="789"/>
      <c r="Q598" s="789"/>
      <c r="R598" s="789"/>
      <c r="S598" s="789"/>
      <c r="T598" s="1621"/>
      <c r="U598" s="1622"/>
    </row>
    <row r="599" spans="2:22" ht="17.25" hidden="1" customHeight="1">
      <c r="B599" s="1636"/>
      <c r="C599" s="1637"/>
      <c r="D599" s="1637"/>
      <c r="E599" s="1637"/>
      <c r="F599" s="1637"/>
      <c r="G599" s="1638"/>
      <c r="H599" s="840"/>
      <c r="I599" s="786"/>
      <c r="J599" s="786"/>
      <c r="K599" s="786"/>
      <c r="L599" s="786"/>
      <c r="M599" s="841"/>
      <c r="N599" s="840"/>
      <c r="O599" s="786"/>
      <c r="P599" s="786"/>
      <c r="Q599" s="786"/>
      <c r="R599" s="786"/>
      <c r="S599" s="786"/>
      <c r="T599" s="1619"/>
      <c r="U599" s="1620"/>
    </row>
    <row r="600" spans="2:22" ht="17.25" hidden="1" customHeight="1">
      <c r="B600" s="1636"/>
      <c r="C600" s="1637"/>
      <c r="D600" s="1637"/>
      <c r="E600" s="1637"/>
      <c r="F600" s="1637"/>
      <c r="G600" s="1638"/>
      <c r="H600" s="842"/>
      <c r="I600" s="789"/>
      <c r="J600" s="789"/>
      <c r="K600" s="789"/>
      <c r="L600" s="789"/>
      <c r="M600" s="843"/>
      <c r="N600" s="842"/>
      <c r="O600" s="789"/>
      <c r="P600" s="789"/>
      <c r="Q600" s="789"/>
      <c r="R600" s="789"/>
      <c r="S600" s="789"/>
      <c r="T600" s="1621"/>
      <c r="U600" s="1622"/>
    </row>
    <row r="601" spans="2:22" ht="21.75" customHeight="1">
      <c r="B601" s="1636"/>
      <c r="C601" s="1637"/>
      <c r="D601" s="1637"/>
      <c r="E601" s="1637"/>
      <c r="F601" s="1637"/>
      <c r="G601" s="1638"/>
      <c r="H601" s="840"/>
      <c r="I601" s="786"/>
      <c r="J601" s="786"/>
      <c r="K601" s="786"/>
      <c r="L601" s="786"/>
      <c r="M601" s="841"/>
      <c r="N601" s="840"/>
      <c r="O601" s="786"/>
      <c r="P601" s="786"/>
      <c r="Q601" s="786"/>
      <c r="R601" s="786"/>
      <c r="S601" s="786"/>
      <c r="T601" s="1619"/>
      <c r="U601" s="1620"/>
    </row>
    <row r="602" spans="2:22" ht="90" customHeight="1">
      <c r="B602" s="1636"/>
      <c r="C602" s="1637"/>
      <c r="D602" s="1637"/>
      <c r="E602" s="1637"/>
      <c r="F602" s="1637"/>
      <c r="G602" s="1638"/>
      <c r="H602" s="842"/>
      <c r="I602" s="789"/>
      <c r="J602" s="789"/>
      <c r="K602" s="789"/>
      <c r="L602" s="789"/>
      <c r="M602" s="843"/>
      <c r="N602" s="842"/>
      <c r="O602" s="789"/>
      <c r="P602" s="789"/>
      <c r="Q602" s="789"/>
      <c r="R602" s="789"/>
      <c r="S602" s="789"/>
      <c r="T602" s="1621"/>
      <c r="U602" s="1622"/>
    </row>
    <row r="603" spans="2:22" ht="17.25" customHeight="1">
      <c r="B603" s="1636"/>
      <c r="C603" s="1637"/>
      <c r="D603" s="1637"/>
      <c r="E603" s="1637"/>
      <c r="F603" s="1637"/>
      <c r="G603" s="1638"/>
      <c r="H603" s="840"/>
      <c r="I603" s="786"/>
      <c r="J603" s="786"/>
      <c r="K603" s="786"/>
      <c r="L603" s="786"/>
      <c r="M603" s="841"/>
      <c r="N603" s="840"/>
      <c r="O603" s="786"/>
      <c r="P603" s="786"/>
      <c r="Q603" s="786"/>
      <c r="R603" s="786"/>
      <c r="S603" s="786"/>
      <c r="T603" s="1619"/>
      <c r="U603" s="1620"/>
    </row>
    <row r="604" spans="2:22" ht="36.75" customHeight="1">
      <c r="B604" s="1639"/>
      <c r="C604" s="1640"/>
      <c r="D604" s="1640"/>
      <c r="E604" s="1640"/>
      <c r="F604" s="1640"/>
      <c r="G604" s="1641"/>
      <c r="H604" s="842"/>
      <c r="I604" s="789"/>
      <c r="J604" s="789"/>
      <c r="K604" s="789"/>
      <c r="L604" s="789"/>
      <c r="M604" s="843"/>
      <c r="N604" s="842"/>
      <c r="O604" s="789"/>
      <c r="P604" s="789"/>
      <c r="Q604" s="789"/>
      <c r="R604" s="789"/>
      <c r="S604" s="789"/>
      <c r="T604" s="1621"/>
      <c r="U604" s="1622"/>
    </row>
    <row r="605" spans="2:22" ht="17.25" customHeight="1">
      <c r="B605" s="836" t="s">
        <v>1351</v>
      </c>
      <c r="C605" s="810"/>
      <c r="D605" s="810"/>
      <c r="E605" s="810"/>
      <c r="F605" s="810"/>
      <c r="G605" s="837"/>
      <c r="H605" s="840" t="s">
        <v>1352</v>
      </c>
      <c r="I605" s="786"/>
      <c r="J605" s="786"/>
      <c r="K605" s="786"/>
      <c r="L605" s="786"/>
      <c r="M605" s="841"/>
      <c r="N605" s="840" t="s">
        <v>1353</v>
      </c>
      <c r="O605" s="786"/>
      <c r="P605" s="786"/>
      <c r="Q605" s="786"/>
      <c r="R605" s="786"/>
      <c r="S605" s="841"/>
      <c r="T605" s="639"/>
      <c r="U605" s="640"/>
      <c r="V605" s="625"/>
    </row>
    <row r="606" spans="2:22" ht="12" customHeight="1">
      <c r="B606" s="838"/>
      <c r="C606" s="813"/>
      <c r="D606" s="813"/>
      <c r="E606" s="813"/>
      <c r="F606" s="813"/>
      <c r="G606" s="839"/>
      <c r="H606" s="842"/>
      <c r="I606" s="789"/>
      <c r="J606" s="789"/>
      <c r="K606" s="789"/>
      <c r="L606" s="789"/>
      <c r="M606" s="843"/>
      <c r="N606" s="842"/>
      <c r="O606" s="789"/>
      <c r="P606" s="789"/>
      <c r="Q606" s="789"/>
      <c r="R606" s="789"/>
      <c r="S606" s="843"/>
      <c r="T606" s="639"/>
      <c r="U606" s="640"/>
      <c r="V606" s="625"/>
    </row>
    <row r="607" spans="2:22" ht="17.25" customHeight="1">
      <c r="B607" s="836" t="s">
        <v>1357</v>
      </c>
      <c r="C607" s="810"/>
      <c r="D607" s="810"/>
      <c r="E607" s="810"/>
      <c r="F607" s="810"/>
      <c r="G607" s="837"/>
      <c r="H607" s="840" t="s">
        <v>1358</v>
      </c>
      <c r="I607" s="786"/>
      <c r="J607" s="786"/>
      <c r="K607" s="786"/>
      <c r="L607" s="786"/>
      <c r="M607" s="841"/>
      <c r="N607" s="840" t="s">
        <v>1359</v>
      </c>
      <c r="O607" s="786"/>
      <c r="P607" s="786"/>
      <c r="Q607" s="786"/>
      <c r="R607" s="786"/>
      <c r="S607" s="841"/>
      <c r="T607" s="639"/>
      <c r="U607" s="640"/>
    </row>
    <row r="608" spans="2:22" ht="11.25" customHeight="1">
      <c r="B608" s="838"/>
      <c r="C608" s="813"/>
      <c r="D608" s="813"/>
      <c r="E608" s="813"/>
      <c r="F608" s="813"/>
      <c r="G608" s="839"/>
      <c r="H608" s="842"/>
      <c r="I608" s="789"/>
      <c r="J608" s="789"/>
      <c r="K608" s="789"/>
      <c r="L608" s="789"/>
      <c r="M608" s="843"/>
      <c r="N608" s="842"/>
      <c r="O608" s="789"/>
      <c r="P608" s="789"/>
      <c r="Q608" s="789"/>
      <c r="R608" s="789"/>
      <c r="S608" s="843"/>
      <c r="T608" s="639"/>
      <c r="U608" s="640"/>
    </row>
    <row r="609" spans="2:22" ht="33.75" customHeight="1">
      <c r="B609" s="844" t="s">
        <v>1354</v>
      </c>
      <c r="C609" s="845"/>
      <c r="D609" s="845"/>
      <c r="E609" s="845"/>
      <c r="F609" s="845"/>
      <c r="G609" s="846"/>
      <c r="H609" s="840" t="s">
        <v>1355</v>
      </c>
      <c r="I609" s="786"/>
      <c r="J609" s="786"/>
      <c r="K609" s="786"/>
      <c r="L609" s="786"/>
      <c r="M609" s="841"/>
      <c r="N609" s="840" t="s">
        <v>1356</v>
      </c>
      <c r="O609" s="786"/>
      <c r="P609" s="786"/>
      <c r="Q609" s="786"/>
      <c r="R609" s="786"/>
      <c r="S609" s="841"/>
      <c r="T609" s="639"/>
      <c r="U609" s="640"/>
    </row>
    <row r="610" spans="2:22" ht="1.5" customHeight="1">
      <c r="B610" s="641"/>
      <c r="C610" s="642"/>
      <c r="D610" s="642"/>
      <c r="E610" s="642"/>
      <c r="F610" s="642"/>
      <c r="G610" s="643"/>
      <c r="H610" s="842"/>
      <c r="I610" s="789"/>
      <c r="J610" s="789"/>
      <c r="K610" s="789"/>
      <c r="L610" s="789"/>
      <c r="M610" s="843"/>
      <c r="N610" s="842"/>
      <c r="O610" s="789"/>
      <c r="P610" s="789"/>
      <c r="Q610" s="789"/>
      <c r="R610" s="789"/>
      <c r="S610" s="843"/>
      <c r="T610" s="639"/>
      <c r="U610" s="640"/>
    </row>
    <row r="611" spans="2:22" ht="17.25" customHeight="1">
      <c r="B611" s="809" t="s">
        <v>1360</v>
      </c>
      <c r="C611" s="810"/>
      <c r="D611" s="810"/>
      <c r="E611" s="810"/>
      <c r="F611" s="810"/>
      <c r="G611" s="811"/>
      <c r="H611" s="785" t="s">
        <v>1361</v>
      </c>
      <c r="I611" s="786"/>
      <c r="J611" s="786"/>
      <c r="K611" s="786"/>
      <c r="L611" s="786"/>
      <c r="M611" s="841"/>
      <c r="N611" s="840" t="s">
        <v>1362</v>
      </c>
      <c r="O611" s="786"/>
      <c r="P611" s="786"/>
      <c r="Q611" s="786"/>
      <c r="R611" s="786"/>
      <c r="S611" s="841"/>
      <c r="T611" s="639"/>
      <c r="U611" s="640"/>
      <c r="V611" s="625"/>
    </row>
    <row r="612" spans="2:22" ht="10.5" customHeight="1">
      <c r="B612" s="812"/>
      <c r="C612" s="813"/>
      <c r="D612" s="813"/>
      <c r="E612" s="813"/>
      <c r="F612" s="813"/>
      <c r="G612" s="814"/>
      <c r="H612" s="847"/>
      <c r="I612" s="848"/>
      <c r="J612" s="848"/>
      <c r="K612" s="848"/>
      <c r="L612" s="848"/>
      <c r="M612" s="849"/>
      <c r="N612" s="850"/>
      <c r="O612" s="848"/>
      <c r="P612" s="848"/>
      <c r="Q612" s="848"/>
      <c r="R612" s="848"/>
      <c r="S612" s="849"/>
      <c r="T612" s="639"/>
      <c r="U612" s="640"/>
    </row>
    <row r="613" spans="2:22" ht="1.5" hidden="1" customHeight="1">
      <c r="B613" s="641"/>
      <c r="C613" s="642"/>
      <c r="D613" s="642"/>
      <c r="E613" s="642"/>
      <c r="F613" s="642"/>
      <c r="G613" s="643"/>
      <c r="H613" s="636"/>
      <c r="I613" s="637"/>
      <c r="J613" s="637"/>
      <c r="K613" s="637"/>
      <c r="L613" s="637"/>
      <c r="M613" s="638"/>
      <c r="N613" s="636"/>
      <c r="O613" s="637"/>
      <c r="P613" s="637"/>
      <c r="Q613" s="637"/>
      <c r="R613" s="637"/>
      <c r="S613" s="637"/>
      <c r="T613" s="639"/>
      <c r="U613" s="640"/>
    </row>
    <row r="614" spans="2:22" ht="17.25" customHeight="1">
      <c r="B614" s="998" t="s">
        <v>1363</v>
      </c>
      <c r="C614" s="999"/>
      <c r="D614" s="999"/>
      <c r="E614" s="999"/>
      <c r="F614" s="999"/>
      <c r="G614" s="999"/>
      <c r="H614" s="785" t="s">
        <v>1364</v>
      </c>
      <c r="I614" s="786"/>
      <c r="J614" s="786"/>
      <c r="K614" s="786"/>
      <c r="L614" s="786"/>
      <c r="M614" s="787"/>
      <c r="N614" s="785" t="s">
        <v>1365</v>
      </c>
      <c r="O614" s="786"/>
      <c r="P614" s="786"/>
      <c r="Q614" s="786"/>
      <c r="R614" s="786"/>
      <c r="S614" s="841"/>
      <c r="T614" s="644"/>
      <c r="U614" s="645"/>
    </row>
    <row r="615" spans="2:22" ht="17.25" customHeight="1">
      <c r="B615" s="838"/>
      <c r="C615" s="813"/>
      <c r="D615" s="813"/>
      <c r="E615" s="813"/>
      <c r="F615" s="813"/>
      <c r="G615" s="813"/>
      <c r="H615" s="788"/>
      <c r="I615" s="789"/>
      <c r="J615" s="789"/>
      <c r="K615" s="789"/>
      <c r="L615" s="789"/>
      <c r="M615" s="790"/>
      <c r="N615" s="847"/>
      <c r="O615" s="848"/>
      <c r="P615" s="848"/>
      <c r="Q615" s="848"/>
      <c r="R615" s="848"/>
      <c r="S615" s="849"/>
      <c r="T615" s="639"/>
      <c r="U615" s="647"/>
    </row>
    <row r="616" spans="2:22" ht="17.25" customHeight="1">
      <c r="B616" s="809" t="s">
        <v>1369</v>
      </c>
      <c r="C616" s="810"/>
      <c r="D616" s="810"/>
      <c r="E616" s="810"/>
      <c r="F616" s="810"/>
      <c r="G616" s="811"/>
      <c r="H616" s="785" t="s">
        <v>1370</v>
      </c>
      <c r="I616" s="786"/>
      <c r="J616" s="786"/>
      <c r="K616" s="786"/>
      <c r="L616" s="786"/>
      <c r="M616" s="787"/>
      <c r="N616" s="785" t="s">
        <v>1371</v>
      </c>
      <c r="O616" s="786"/>
      <c r="P616" s="786"/>
      <c r="Q616" s="786"/>
      <c r="R616" s="786"/>
      <c r="S616" s="786"/>
      <c r="T616" s="650"/>
      <c r="U616" s="645"/>
    </row>
    <row r="617" spans="2:22" ht="12.75" customHeight="1">
      <c r="B617" s="812"/>
      <c r="C617" s="813"/>
      <c r="D617" s="813"/>
      <c r="E617" s="813"/>
      <c r="F617" s="813"/>
      <c r="G617" s="814"/>
      <c r="H617" s="788"/>
      <c r="I617" s="789"/>
      <c r="J617" s="789"/>
      <c r="K617" s="789"/>
      <c r="L617" s="789"/>
      <c r="M617" s="790"/>
      <c r="N617" s="847"/>
      <c r="O617" s="848"/>
      <c r="P617" s="848"/>
      <c r="Q617" s="848"/>
      <c r="R617" s="848"/>
      <c r="S617" s="848"/>
      <c r="T617" s="651"/>
      <c r="U617" s="646"/>
    </row>
    <row r="618" spans="2:22" ht="17.25" customHeight="1">
      <c r="B618" s="809" t="s">
        <v>1366</v>
      </c>
      <c r="C618" s="810"/>
      <c r="D618" s="810"/>
      <c r="E618" s="810"/>
      <c r="F618" s="810"/>
      <c r="G618" s="811"/>
      <c r="H618" s="785" t="s">
        <v>1367</v>
      </c>
      <c r="I618" s="786"/>
      <c r="J618" s="786"/>
      <c r="K618" s="786"/>
      <c r="L618" s="786"/>
      <c r="M618" s="787"/>
      <c r="N618" s="785" t="s">
        <v>1368</v>
      </c>
      <c r="O618" s="786"/>
      <c r="P618" s="786"/>
      <c r="Q618" s="786"/>
      <c r="R618" s="786"/>
      <c r="S618" s="787"/>
      <c r="T618" s="650"/>
      <c r="U618" s="645"/>
    </row>
    <row r="619" spans="2:22" ht="17.25" customHeight="1">
      <c r="B619" s="812"/>
      <c r="C619" s="813"/>
      <c r="D619" s="813"/>
      <c r="E619" s="813"/>
      <c r="F619" s="813"/>
      <c r="G619" s="814"/>
      <c r="H619" s="788"/>
      <c r="I619" s="789"/>
      <c r="J619" s="789"/>
      <c r="K619" s="789"/>
      <c r="L619" s="789"/>
      <c r="M619" s="790"/>
      <c r="N619" s="788"/>
      <c r="O619" s="789"/>
      <c r="P619" s="789"/>
      <c r="Q619" s="789"/>
      <c r="R619" s="789"/>
      <c r="S619" s="790"/>
      <c r="T619" s="654"/>
      <c r="U619" s="649"/>
    </row>
    <row r="620" spans="2:22" ht="17.25" customHeight="1">
      <c r="B620" s="1023" t="s">
        <v>1379</v>
      </c>
      <c r="C620" s="845"/>
      <c r="D620" s="845"/>
      <c r="E620" s="845"/>
      <c r="F620" s="845"/>
      <c r="G620" s="1024"/>
      <c r="H620" s="1000" t="s">
        <v>1380</v>
      </c>
      <c r="I620" s="1001"/>
      <c r="J620" s="1001"/>
      <c r="K620" s="1001"/>
      <c r="L620" s="1001"/>
      <c r="M620" s="1002"/>
      <c r="N620" s="1000" t="s">
        <v>1381</v>
      </c>
      <c r="O620" s="1001"/>
      <c r="P620" s="1001"/>
      <c r="Q620" s="1001"/>
      <c r="R620" s="1001"/>
      <c r="S620" s="1002"/>
      <c r="T620" s="655"/>
      <c r="U620" s="656"/>
    </row>
    <row r="621" spans="2:22" ht="0.75" customHeight="1">
      <c r="B621" s="809" t="s">
        <v>1372</v>
      </c>
      <c r="C621" s="810"/>
      <c r="D621" s="810"/>
      <c r="E621" s="810"/>
      <c r="F621" s="810"/>
      <c r="G621" s="811"/>
      <c r="H621" s="785" t="s">
        <v>1375</v>
      </c>
      <c r="I621" s="786"/>
      <c r="J621" s="786"/>
      <c r="K621" s="786"/>
      <c r="L621" s="786"/>
      <c r="M621" s="787"/>
      <c r="N621" s="785" t="s">
        <v>1376</v>
      </c>
      <c r="O621" s="786"/>
      <c r="P621" s="786"/>
      <c r="Q621" s="786"/>
      <c r="R621" s="786"/>
      <c r="S621" s="787"/>
      <c r="T621" s="625"/>
    </row>
    <row r="622" spans="2:22" ht="19.5" customHeight="1">
      <c r="B622" s="1003" t="s">
        <v>1385</v>
      </c>
      <c r="C622" s="999"/>
      <c r="D622" s="999"/>
      <c r="E622" s="999"/>
      <c r="F622" s="999"/>
      <c r="G622" s="1004"/>
      <c r="H622" s="847" t="s">
        <v>1386</v>
      </c>
      <c r="I622" s="848"/>
      <c r="J622" s="848"/>
      <c r="K622" s="848"/>
      <c r="L622" s="848"/>
      <c r="M622" s="1005"/>
      <c r="N622" s="1000" t="s">
        <v>1387</v>
      </c>
      <c r="O622" s="1001"/>
      <c r="P622" s="1001"/>
      <c r="Q622" s="1001"/>
      <c r="R622" s="1001"/>
      <c r="S622" s="1002"/>
      <c r="T622" s="657"/>
      <c r="U622" s="656"/>
    </row>
    <row r="623" spans="2:22" ht="1.5" customHeight="1">
      <c r="B623" s="812" t="s">
        <v>1382</v>
      </c>
      <c r="C623" s="813"/>
      <c r="D623" s="813"/>
      <c r="E623" s="813"/>
      <c r="F623" s="813"/>
      <c r="G623" s="814"/>
      <c r="H623" s="788" t="s">
        <v>1383</v>
      </c>
      <c r="I623" s="789"/>
      <c r="J623" s="789"/>
      <c r="K623" s="789"/>
      <c r="L623" s="789"/>
      <c r="M623" s="790"/>
      <c r="N623" s="788" t="s">
        <v>1384</v>
      </c>
      <c r="O623" s="789"/>
      <c r="P623" s="789"/>
      <c r="Q623" s="789"/>
      <c r="R623" s="789"/>
      <c r="S623" s="790"/>
      <c r="T623" s="653"/>
      <c r="U623" s="648"/>
    </row>
    <row r="624" spans="2:22" ht="14.25" customHeight="1">
      <c r="B624" s="809" t="s">
        <v>1372</v>
      </c>
      <c r="C624" s="810"/>
      <c r="D624" s="810"/>
      <c r="E624" s="810"/>
      <c r="F624" s="810"/>
      <c r="G624" s="811"/>
      <c r="H624" s="785" t="s">
        <v>1388</v>
      </c>
      <c r="I624" s="786"/>
      <c r="J624" s="786"/>
      <c r="K624" s="786"/>
      <c r="L624" s="786"/>
      <c r="M624" s="787"/>
      <c r="N624" s="779" t="s">
        <v>1389</v>
      </c>
      <c r="O624" s="819"/>
      <c r="P624" s="819"/>
      <c r="Q624" s="819"/>
      <c r="R624" s="819"/>
      <c r="S624" s="820"/>
      <c r="T624" s="654"/>
      <c r="U624" s="649"/>
    </row>
    <row r="625" spans="2:23" ht="15" hidden="1" customHeight="1">
      <c r="B625" s="1003"/>
      <c r="C625" s="999"/>
      <c r="D625" s="999"/>
      <c r="E625" s="999"/>
      <c r="F625" s="999"/>
      <c r="G625" s="1004"/>
      <c r="H625" s="847"/>
      <c r="I625" s="848"/>
      <c r="J625" s="848"/>
      <c r="K625" s="848"/>
      <c r="L625" s="848"/>
      <c r="M625" s="1005"/>
      <c r="N625" s="1006"/>
      <c r="O625" s="1007"/>
      <c r="P625" s="1007"/>
      <c r="Q625" s="1007"/>
      <c r="R625" s="1007"/>
      <c r="S625" s="1008"/>
      <c r="T625" s="650"/>
      <c r="U625" s="645"/>
      <c r="W625" s="574"/>
    </row>
    <row r="626" spans="2:23" ht="9" customHeight="1">
      <c r="B626" s="812"/>
      <c r="C626" s="813"/>
      <c r="D626" s="813"/>
      <c r="E626" s="813"/>
      <c r="F626" s="813"/>
      <c r="G626" s="814"/>
      <c r="H626" s="788"/>
      <c r="I626" s="789"/>
      <c r="J626" s="789"/>
      <c r="K626" s="789"/>
      <c r="L626" s="789"/>
      <c r="M626" s="790"/>
      <c r="N626" s="821"/>
      <c r="O626" s="822"/>
      <c r="P626" s="822"/>
      <c r="Q626" s="822"/>
      <c r="R626" s="822"/>
      <c r="S626" s="823"/>
      <c r="T626" s="650"/>
      <c r="U626" s="645"/>
      <c r="V626" s="625"/>
      <c r="W626" s="574"/>
    </row>
    <row r="627" spans="2:23" ht="15" hidden="1" customHeight="1">
      <c r="B627" s="809" t="s">
        <v>1372</v>
      </c>
      <c r="C627" s="810"/>
      <c r="D627" s="810"/>
      <c r="E627" s="810"/>
      <c r="F627" s="810"/>
      <c r="G627" s="811"/>
      <c r="H627" s="785" t="s">
        <v>1373</v>
      </c>
      <c r="I627" s="786"/>
      <c r="J627" s="786"/>
      <c r="K627" s="786"/>
      <c r="L627" s="786"/>
      <c r="M627" s="787"/>
      <c r="N627" s="785" t="s">
        <v>1374</v>
      </c>
      <c r="O627" s="786"/>
      <c r="P627" s="786"/>
      <c r="Q627" s="786"/>
      <c r="R627" s="786"/>
      <c r="S627" s="787"/>
      <c r="T627" s="650"/>
      <c r="U627" s="645"/>
      <c r="V627" s="625"/>
      <c r="W627" s="574"/>
    </row>
    <row r="628" spans="2:23" ht="25.5" customHeight="1">
      <c r="B628" s="812"/>
      <c r="C628" s="813"/>
      <c r="D628" s="813"/>
      <c r="E628" s="813"/>
      <c r="F628" s="813"/>
      <c r="G628" s="814"/>
      <c r="H628" s="788"/>
      <c r="I628" s="789"/>
      <c r="J628" s="789"/>
      <c r="K628" s="789"/>
      <c r="L628" s="789"/>
      <c r="M628" s="790"/>
      <c r="N628" s="788"/>
      <c r="O628" s="789"/>
      <c r="P628" s="789"/>
      <c r="Q628" s="789"/>
      <c r="R628" s="789"/>
      <c r="S628" s="790"/>
      <c r="T628" s="651"/>
      <c r="U628" s="646"/>
      <c r="W628" s="574"/>
    </row>
    <row r="629" spans="2:23" ht="15" customHeight="1">
      <c r="B629" s="809" t="s">
        <v>1400</v>
      </c>
      <c r="C629" s="810"/>
      <c r="D629" s="810"/>
      <c r="E629" s="810"/>
      <c r="F629" s="810"/>
      <c r="G629" s="811"/>
      <c r="H629" s="785" t="s">
        <v>1401</v>
      </c>
      <c r="I629" s="786"/>
      <c r="J629" s="786"/>
      <c r="K629" s="786"/>
      <c r="L629" s="786"/>
      <c r="M629" s="787"/>
      <c r="N629" s="785" t="s">
        <v>1402</v>
      </c>
      <c r="O629" s="786"/>
      <c r="P629" s="786"/>
      <c r="Q629" s="786"/>
      <c r="R629" s="786"/>
      <c r="S629" s="787"/>
      <c r="T629" s="815"/>
      <c r="U629" s="816"/>
      <c r="W629" s="574"/>
    </row>
    <row r="630" spans="2:23">
      <c r="B630" s="812"/>
      <c r="C630" s="813"/>
      <c r="D630" s="813"/>
      <c r="E630" s="813"/>
      <c r="F630" s="813"/>
      <c r="G630" s="814"/>
      <c r="H630" s="788"/>
      <c r="I630" s="789"/>
      <c r="J630" s="789"/>
      <c r="K630" s="789"/>
      <c r="L630" s="789"/>
      <c r="M630" s="790"/>
      <c r="N630" s="788"/>
      <c r="O630" s="789"/>
      <c r="P630" s="789"/>
      <c r="Q630" s="789"/>
      <c r="R630" s="789"/>
      <c r="S630" s="790"/>
      <c r="T630" s="817"/>
      <c r="U630" s="818"/>
      <c r="W630" s="574"/>
    </row>
    <row r="631" spans="2:23" ht="15" customHeight="1">
      <c r="B631" s="809" t="s">
        <v>1372</v>
      </c>
      <c r="C631" s="810"/>
      <c r="D631" s="810"/>
      <c r="E631" s="810"/>
      <c r="F631" s="810"/>
      <c r="G631" s="811"/>
      <c r="H631" s="785" t="s">
        <v>1377</v>
      </c>
      <c r="I631" s="786"/>
      <c r="J631" s="786"/>
      <c r="K631" s="786"/>
      <c r="L631" s="786"/>
      <c r="M631" s="787"/>
      <c r="N631" s="785" t="s">
        <v>1378</v>
      </c>
      <c r="O631" s="786"/>
      <c r="P631" s="786"/>
      <c r="Q631" s="786"/>
      <c r="R631" s="786"/>
      <c r="S631" s="787"/>
      <c r="T631" s="650"/>
      <c r="U631" s="645"/>
      <c r="W631" s="574"/>
    </row>
    <row r="632" spans="2:23" ht="15" customHeight="1">
      <c r="B632" s="812"/>
      <c r="C632" s="813"/>
      <c r="D632" s="813"/>
      <c r="E632" s="813"/>
      <c r="F632" s="813"/>
      <c r="G632" s="814"/>
      <c r="H632" s="788"/>
      <c r="I632" s="789"/>
      <c r="J632" s="789"/>
      <c r="K632" s="789"/>
      <c r="L632" s="789"/>
      <c r="M632" s="790"/>
      <c r="N632" s="788"/>
      <c r="O632" s="789"/>
      <c r="P632" s="789"/>
      <c r="Q632" s="789"/>
      <c r="R632" s="789"/>
      <c r="S632" s="790"/>
      <c r="T632" s="651"/>
      <c r="U632" s="646"/>
      <c r="W632" s="574"/>
    </row>
    <row r="633" spans="2:23" ht="15" customHeight="1">
      <c r="B633" s="809" t="s">
        <v>1393</v>
      </c>
      <c r="C633" s="810"/>
      <c r="D633" s="810"/>
      <c r="E633" s="810"/>
      <c r="F633" s="810"/>
      <c r="G633" s="811"/>
      <c r="H633" s="785" t="s">
        <v>1395</v>
      </c>
      <c r="I633" s="786"/>
      <c r="J633" s="786"/>
      <c r="K633" s="786"/>
      <c r="L633" s="786"/>
      <c r="M633" s="787"/>
      <c r="N633" s="785" t="s">
        <v>1394</v>
      </c>
      <c r="O633" s="786"/>
      <c r="P633" s="786"/>
      <c r="Q633" s="786"/>
      <c r="R633" s="786"/>
      <c r="S633" s="787"/>
      <c r="T633" s="650"/>
      <c r="U633" s="645"/>
      <c r="W633" s="574"/>
    </row>
    <row r="634" spans="2:23" ht="12.75" customHeight="1">
      <c r="B634" s="812"/>
      <c r="C634" s="813"/>
      <c r="D634" s="813"/>
      <c r="E634" s="813"/>
      <c r="F634" s="813"/>
      <c r="G634" s="814"/>
      <c r="H634" s="788"/>
      <c r="I634" s="789"/>
      <c r="J634" s="789"/>
      <c r="K634" s="789"/>
      <c r="L634" s="789"/>
      <c r="M634" s="790"/>
      <c r="N634" s="788"/>
      <c r="O634" s="789"/>
      <c r="P634" s="789"/>
      <c r="Q634" s="789"/>
      <c r="R634" s="789"/>
      <c r="S634" s="790"/>
      <c r="T634" s="651"/>
      <c r="U634" s="646"/>
      <c r="W634" s="574"/>
    </row>
    <row r="635" spans="2:23" ht="15" customHeight="1">
      <c r="B635" s="809" t="s">
        <v>1393</v>
      </c>
      <c r="C635" s="810"/>
      <c r="D635" s="810"/>
      <c r="E635" s="810"/>
      <c r="F635" s="810"/>
      <c r="G635" s="811"/>
      <c r="H635" s="779" t="s">
        <v>1396</v>
      </c>
      <c r="I635" s="780"/>
      <c r="J635" s="780"/>
      <c r="K635" s="780"/>
      <c r="L635" s="780"/>
      <c r="M635" s="781"/>
      <c r="N635" s="785" t="s">
        <v>1397</v>
      </c>
      <c r="O635" s="786"/>
      <c r="P635" s="786"/>
      <c r="Q635" s="786"/>
      <c r="R635" s="786"/>
      <c r="S635" s="787"/>
      <c r="T635" s="652"/>
      <c r="U635" s="647"/>
      <c r="W635" s="574"/>
    </row>
    <row r="636" spans="2:23">
      <c r="B636" s="812"/>
      <c r="C636" s="813"/>
      <c r="D636" s="813"/>
      <c r="E636" s="813"/>
      <c r="F636" s="813"/>
      <c r="G636" s="814"/>
      <c r="H636" s="782"/>
      <c r="I636" s="783"/>
      <c r="J636" s="783"/>
      <c r="K636" s="783"/>
      <c r="L636" s="783"/>
      <c r="M636" s="784"/>
      <c r="N636" s="788"/>
      <c r="O636" s="789"/>
      <c r="P636" s="789"/>
      <c r="Q636" s="789"/>
      <c r="R636" s="789"/>
      <c r="S636" s="790"/>
      <c r="T636" s="652"/>
      <c r="U636" s="647"/>
      <c r="V636" s="574"/>
      <c r="W636" s="574"/>
    </row>
    <row r="637" spans="2:23" ht="17.25" customHeight="1">
      <c r="B637" s="809" t="s">
        <v>1390</v>
      </c>
      <c r="C637" s="810"/>
      <c r="D637" s="810"/>
      <c r="E637" s="810"/>
      <c r="F637" s="810"/>
      <c r="G637" s="811"/>
      <c r="H637" s="779" t="s">
        <v>1398</v>
      </c>
      <c r="I637" s="780"/>
      <c r="J637" s="780"/>
      <c r="K637" s="780"/>
      <c r="L637" s="780"/>
      <c r="M637" s="781"/>
      <c r="N637" s="785" t="s">
        <v>1399</v>
      </c>
      <c r="O637" s="786"/>
      <c r="P637" s="786"/>
      <c r="Q637" s="786"/>
      <c r="R637" s="786"/>
      <c r="S637" s="787"/>
      <c r="T637" s="650"/>
      <c r="U637" s="645"/>
      <c r="V637" s="574"/>
      <c r="W637" s="574"/>
    </row>
    <row r="638" spans="2:23" ht="17.25" customHeight="1">
      <c r="B638" s="812"/>
      <c r="C638" s="813"/>
      <c r="D638" s="813"/>
      <c r="E638" s="813"/>
      <c r="F638" s="813"/>
      <c r="G638" s="814"/>
      <c r="H638" s="782"/>
      <c r="I638" s="783"/>
      <c r="J638" s="783"/>
      <c r="K638" s="783"/>
      <c r="L638" s="783"/>
      <c r="M638" s="784"/>
      <c r="N638" s="788"/>
      <c r="O638" s="789"/>
      <c r="P638" s="789"/>
      <c r="Q638" s="789"/>
      <c r="R638" s="789"/>
      <c r="S638" s="790"/>
      <c r="T638" s="651"/>
      <c r="U638" s="646"/>
      <c r="V638" s="574"/>
      <c r="W638" s="574"/>
    </row>
    <row r="639" spans="2:23" ht="17.25" customHeight="1">
      <c r="B639" s="809" t="s">
        <v>1385</v>
      </c>
      <c r="C639" s="810"/>
      <c r="D639" s="810"/>
      <c r="E639" s="810"/>
      <c r="F639" s="810"/>
      <c r="G639" s="811"/>
      <c r="H639" s="779" t="s">
        <v>1403</v>
      </c>
      <c r="I639" s="780"/>
      <c r="J639" s="780"/>
      <c r="K639" s="780"/>
      <c r="L639" s="780"/>
      <c r="M639" s="781"/>
      <c r="N639" s="785" t="s">
        <v>1404</v>
      </c>
      <c r="O639" s="786"/>
      <c r="P639" s="786"/>
      <c r="Q639" s="786"/>
      <c r="R639" s="786"/>
      <c r="S639" s="787"/>
      <c r="T639" s="652"/>
      <c r="U639" s="647"/>
      <c r="V639" s="574"/>
      <c r="W639" s="574"/>
    </row>
    <row r="640" spans="2:23" ht="1.5" customHeight="1">
      <c r="B640" s="812"/>
      <c r="C640" s="813"/>
      <c r="D640" s="813"/>
      <c r="E640" s="813"/>
      <c r="F640" s="813"/>
      <c r="G640" s="814"/>
      <c r="H640" s="782"/>
      <c r="I640" s="783"/>
      <c r="J640" s="783"/>
      <c r="K640" s="783"/>
      <c r="L640" s="783"/>
      <c r="M640" s="784"/>
      <c r="N640" s="788"/>
      <c r="O640" s="789"/>
      <c r="P640" s="789"/>
      <c r="Q640" s="789"/>
      <c r="R640" s="789"/>
      <c r="S640" s="790"/>
      <c r="T640" s="652"/>
      <c r="U640" s="647"/>
      <c r="V640" s="574"/>
      <c r="W640" s="574"/>
    </row>
    <row r="641" spans="2:23" ht="17.25" customHeight="1">
      <c r="B641" s="809" t="s">
        <v>1390</v>
      </c>
      <c r="C641" s="810"/>
      <c r="D641" s="810"/>
      <c r="E641" s="810"/>
      <c r="F641" s="810"/>
      <c r="G641" s="811"/>
      <c r="H641" s="785" t="s">
        <v>1391</v>
      </c>
      <c r="I641" s="786"/>
      <c r="J641" s="786"/>
      <c r="K641" s="786"/>
      <c r="L641" s="786"/>
      <c r="M641" s="787"/>
      <c r="N641" s="785" t="s">
        <v>1392</v>
      </c>
      <c r="O641" s="786"/>
      <c r="P641" s="786"/>
      <c r="Q641" s="786"/>
      <c r="R641" s="786"/>
      <c r="S641" s="787"/>
      <c r="T641" s="650"/>
      <c r="U641" s="645"/>
      <c r="V641" s="574"/>
      <c r="W641" s="574"/>
    </row>
    <row r="642" spans="2:23" ht="17.25" customHeight="1">
      <c r="B642" s="812"/>
      <c r="C642" s="813"/>
      <c r="D642" s="813"/>
      <c r="E642" s="813"/>
      <c r="F642" s="813"/>
      <c r="G642" s="814"/>
      <c r="H642" s="788"/>
      <c r="I642" s="789"/>
      <c r="J642" s="789"/>
      <c r="K642" s="789"/>
      <c r="L642" s="789"/>
      <c r="M642" s="790"/>
      <c r="N642" s="788"/>
      <c r="O642" s="789"/>
      <c r="P642" s="789"/>
      <c r="Q642" s="789"/>
      <c r="R642" s="789"/>
      <c r="S642" s="790"/>
      <c r="T642" s="651"/>
      <c r="U642" s="646"/>
      <c r="V642" s="574"/>
      <c r="W642" s="574"/>
    </row>
    <row r="643" spans="2:23" ht="17.25" customHeight="1">
      <c r="B643" s="779" t="s">
        <v>1405</v>
      </c>
      <c r="C643" s="819"/>
      <c r="D643" s="819"/>
      <c r="E643" s="819"/>
      <c r="F643" s="819"/>
      <c r="G643" s="820"/>
      <c r="H643" s="785" t="s">
        <v>1406</v>
      </c>
      <c r="I643" s="786"/>
      <c r="J643" s="786"/>
      <c r="K643" s="786"/>
      <c r="L643" s="786"/>
      <c r="M643" s="787"/>
      <c r="N643" s="785" t="s">
        <v>1407</v>
      </c>
      <c r="O643" s="786"/>
      <c r="P643" s="786"/>
      <c r="Q643" s="786"/>
      <c r="R643" s="786"/>
      <c r="S643" s="787"/>
      <c r="T643" s="650"/>
      <c r="U643" s="645"/>
      <c r="V643" s="574"/>
      <c r="W643" s="574"/>
    </row>
    <row r="644" spans="2:23" ht="28.5" customHeight="1">
      <c r="B644" s="821"/>
      <c r="C644" s="822"/>
      <c r="D644" s="822"/>
      <c r="E644" s="822"/>
      <c r="F644" s="822"/>
      <c r="G644" s="823"/>
      <c r="H644" s="788"/>
      <c r="I644" s="789"/>
      <c r="J644" s="789"/>
      <c r="K644" s="789"/>
      <c r="L644" s="789"/>
      <c r="M644" s="790"/>
      <c r="N644" s="788"/>
      <c r="O644" s="789"/>
      <c r="P644" s="789"/>
      <c r="Q644" s="789"/>
      <c r="R644" s="789"/>
      <c r="S644" s="790"/>
      <c r="T644" s="651"/>
      <c r="U644" s="646"/>
      <c r="V644" s="574"/>
      <c r="W644" s="574"/>
    </row>
    <row r="645" spans="2:23" ht="17.25" customHeight="1">
      <c r="B645" s="779" t="s">
        <v>1408</v>
      </c>
      <c r="C645" s="780"/>
      <c r="D645" s="780"/>
      <c r="E645" s="780"/>
      <c r="F645" s="780"/>
      <c r="G645" s="781"/>
      <c r="H645" s="785" t="s">
        <v>1409</v>
      </c>
      <c r="I645" s="786"/>
      <c r="J645" s="786"/>
      <c r="K645" s="786"/>
      <c r="L645" s="786"/>
      <c r="M645" s="787"/>
      <c r="N645" s="785" t="s">
        <v>1410</v>
      </c>
      <c r="O645" s="786"/>
      <c r="P645" s="786"/>
      <c r="Q645" s="786"/>
      <c r="R645" s="786"/>
      <c r="S645" s="787"/>
      <c r="T645" s="650"/>
      <c r="U645" s="645"/>
      <c r="V645" s="625"/>
      <c r="W645" s="574"/>
    </row>
    <row r="646" spans="2:23" ht="17.25" customHeight="1">
      <c r="B646" s="782"/>
      <c r="C646" s="783"/>
      <c r="D646" s="783"/>
      <c r="E646" s="783"/>
      <c r="F646" s="783"/>
      <c r="G646" s="784"/>
      <c r="H646" s="788"/>
      <c r="I646" s="789"/>
      <c r="J646" s="789"/>
      <c r="K646" s="789"/>
      <c r="L646" s="789"/>
      <c r="M646" s="790"/>
      <c r="N646" s="788"/>
      <c r="O646" s="789"/>
      <c r="P646" s="789"/>
      <c r="Q646" s="789"/>
      <c r="R646" s="789"/>
      <c r="S646" s="790"/>
      <c r="T646" s="651"/>
      <c r="U646" s="646"/>
      <c r="V646" s="625"/>
      <c r="W646" s="574"/>
    </row>
    <row r="647" spans="2:23" ht="17.25" customHeight="1">
      <c r="B647" s="779" t="s">
        <v>1385</v>
      </c>
      <c r="C647" s="780"/>
      <c r="D647" s="780"/>
      <c r="E647" s="780"/>
      <c r="F647" s="780"/>
      <c r="G647" s="781"/>
      <c r="H647" s="785" t="s">
        <v>1411</v>
      </c>
      <c r="I647" s="786"/>
      <c r="J647" s="786"/>
      <c r="K647" s="786"/>
      <c r="L647" s="786"/>
      <c r="M647" s="787"/>
      <c r="N647" s="785" t="s">
        <v>1412</v>
      </c>
      <c r="O647" s="786"/>
      <c r="P647" s="786"/>
      <c r="Q647" s="786"/>
      <c r="R647" s="786"/>
      <c r="S647" s="787"/>
      <c r="T647" s="650"/>
      <c r="U647" s="645"/>
      <c r="V647" s="574"/>
      <c r="W647" s="574"/>
    </row>
    <row r="648" spans="2:23" ht="44.25" customHeight="1">
      <c r="B648" s="782"/>
      <c r="C648" s="783"/>
      <c r="D648" s="783"/>
      <c r="E648" s="783"/>
      <c r="F648" s="783"/>
      <c r="G648" s="784"/>
      <c r="H648" s="788"/>
      <c r="I648" s="789"/>
      <c r="J648" s="789"/>
      <c r="K648" s="789"/>
      <c r="L648" s="789"/>
      <c r="M648" s="790"/>
      <c r="N648" s="788"/>
      <c r="O648" s="789"/>
      <c r="P648" s="789"/>
      <c r="Q648" s="789"/>
      <c r="R648" s="789"/>
      <c r="S648" s="790"/>
      <c r="T648" s="651"/>
      <c r="U648" s="646"/>
      <c r="V648" s="574"/>
      <c r="W648" s="574"/>
    </row>
    <row r="649" spans="2:23" ht="17.25" customHeight="1">
      <c r="B649" s="1171" t="s">
        <v>1179</v>
      </c>
      <c r="C649" s="1172"/>
      <c r="D649" s="1172"/>
      <c r="E649" s="1172"/>
      <c r="F649" s="1172"/>
      <c r="G649" s="1173"/>
      <c r="H649" s="1171" t="s">
        <v>1180</v>
      </c>
      <c r="I649" s="1172"/>
      <c r="J649" s="1172"/>
      <c r="K649" s="1172"/>
      <c r="L649" s="1172"/>
      <c r="M649" s="1173"/>
      <c r="N649" s="840" t="s">
        <v>1181</v>
      </c>
      <c r="O649" s="786"/>
      <c r="P649" s="786"/>
      <c r="Q649" s="786"/>
      <c r="R649" s="786"/>
      <c r="S649" s="786"/>
      <c r="T649" s="1619"/>
      <c r="U649" s="1620"/>
      <c r="V649" s="574"/>
      <c r="W649" s="574"/>
    </row>
    <row r="650" spans="2:23" ht="17.25" customHeight="1" thickBot="1">
      <c r="B650" s="1174"/>
      <c r="C650" s="1175"/>
      <c r="D650" s="1175"/>
      <c r="E650" s="1175"/>
      <c r="F650" s="1175"/>
      <c r="G650" s="1176"/>
      <c r="H650" s="1174"/>
      <c r="I650" s="1175"/>
      <c r="J650" s="1175"/>
      <c r="K650" s="1175"/>
      <c r="L650" s="1175"/>
      <c r="M650" s="1176"/>
      <c r="N650" s="1723"/>
      <c r="O650" s="1724"/>
      <c r="P650" s="1724"/>
      <c r="Q650" s="1724"/>
      <c r="R650" s="1724"/>
      <c r="S650" s="1724"/>
      <c r="T650" s="1725"/>
      <c r="U650" s="1726"/>
      <c r="V650" s="574"/>
      <c r="W650" s="574"/>
    </row>
    <row r="651" spans="2:23" ht="17.25" customHeight="1">
      <c r="B651" s="54"/>
      <c r="C651" s="54"/>
      <c r="D651" s="54"/>
      <c r="E651" s="54"/>
      <c r="F651" s="54"/>
      <c r="G651" s="54"/>
      <c r="H651" s="54"/>
      <c r="I651" s="54"/>
      <c r="J651" s="54"/>
      <c r="K651" s="54"/>
      <c r="L651" s="54"/>
      <c r="M651" s="54"/>
      <c r="N651" s="54"/>
      <c r="O651" s="54"/>
      <c r="P651" s="54"/>
      <c r="Q651" s="54"/>
      <c r="R651" s="54"/>
      <c r="S651" s="40"/>
      <c r="T651" s="40"/>
      <c r="U651" s="40"/>
      <c r="V651" s="574"/>
      <c r="W651" s="574"/>
    </row>
    <row r="652" spans="2:23" ht="17.25" customHeight="1" thickBot="1">
      <c r="B652" s="1067" t="s">
        <v>794</v>
      </c>
      <c r="C652" s="1067"/>
      <c r="D652" s="1067"/>
      <c r="E652" s="1067"/>
      <c r="F652" s="1067"/>
      <c r="G652" s="1067"/>
      <c r="H652" s="54"/>
      <c r="I652" s="54"/>
      <c r="J652" s="54"/>
      <c r="K652" s="54"/>
      <c r="L652" s="54"/>
      <c r="M652" s="54"/>
      <c r="N652" s="54"/>
      <c r="O652" s="54"/>
      <c r="P652" s="54"/>
      <c r="Q652" s="54"/>
      <c r="R652" s="54"/>
      <c r="S652" s="40"/>
      <c r="T652" s="40"/>
      <c r="U652" s="40"/>
      <c r="V652" s="574"/>
      <c r="W652" s="574"/>
    </row>
    <row r="653" spans="2:23" ht="17.25" customHeight="1" thickBot="1">
      <c r="B653" s="54"/>
      <c r="C653" s="54"/>
      <c r="D653" s="54"/>
      <c r="E653" s="54"/>
      <c r="F653" s="54"/>
      <c r="G653" s="54"/>
      <c r="H653" s="54"/>
      <c r="I653" s="54"/>
      <c r="J653" s="54"/>
      <c r="K653" s="704" t="s">
        <v>114</v>
      </c>
      <c r="L653" s="705"/>
      <c r="M653" s="705"/>
      <c r="N653" s="705"/>
      <c r="O653" s="1334"/>
      <c r="P653" s="1336" t="s">
        <v>115</v>
      </c>
      <c r="Q653" s="1118"/>
      <c r="R653" s="1118"/>
      <c r="S653" s="1118"/>
      <c r="T653" s="1337"/>
      <c r="U653" s="40"/>
      <c r="V653" s="574"/>
      <c r="W653" s="574"/>
    </row>
    <row r="654" spans="2:23" ht="17.25" customHeight="1" thickBot="1">
      <c r="B654" s="1376" t="s">
        <v>392</v>
      </c>
      <c r="C654" s="1377"/>
      <c r="D654" s="1378"/>
      <c r="E654" s="1609"/>
      <c r="F654" s="1610"/>
      <c r="G654" s="1610"/>
      <c r="H654" s="1610"/>
      <c r="I654" s="1611"/>
      <c r="J654" s="54"/>
      <c r="K654" s="707"/>
      <c r="L654" s="708"/>
      <c r="M654" s="708"/>
      <c r="N654" s="708"/>
      <c r="O654" s="1335"/>
      <c r="P654" s="1338"/>
      <c r="Q654" s="1339"/>
      <c r="R654" s="1339"/>
      <c r="S654" s="1339"/>
      <c r="T654" s="1340"/>
      <c r="U654" s="40"/>
      <c r="V654" s="574"/>
      <c r="W654" s="574"/>
    </row>
    <row r="655" spans="2:23" ht="17.25" customHeight="1">
      <c r="B655" s="1367" t="s">
        <v>796</v>
      </c>
      <c r="C655" s="1368"/>
      <c r="D655" s="1369"/>
      <c r="E655" s="1612"/>
      <c r="F655" s="1613"/>
      <c r="G655" s="1613"/>
      <c r="H655" s="1613"/>
      <c r="I655" s="1614"/>
      <c r="J655" s="54"/>
      <c r="K655" s="1370" t="s">
        <v>1234</v>
      </c>
      <c r="L655" s="1371"/>
      <c r="M655" s="1371"/>
      <c r="N655" s="1371"/>
      <c r="O655" s="1372"/>
      <c r="P655" s="1722" t="s">
        <v>1235</v>
      </c>
      <c r="Q655" s="1569"/>
      <c r="R655" s="1569"/>
      <c r="S655" s="1569"/>
      <c r="T655" s="1570"/>
      <c r="U655" s="40"/>
      <c r="V655" s="574"/>
      <c r="W655" s="574"/>
    </row>
    <row r="656" spans="2:23" ht="17.25" customHeight="1">
      <c r="B656" s="1343" t="s">
        <v>393</v>
      </c>
      <c r="C656" s="1344"/>
      <c r="D656" s="1345"/>
      <c r="E656" s="1373"/>
      <c r="F656" s="1374"/>
      <c r="G656" s="1374"/>
      <c r="H656" s="1374"/>
      <c r="I656" s="1375"/>
      <c r="J656" s="54"/>
      <c r="K656" s="1031" t="s">
        <v>1236</v>
      </c>
      <c r="L656" s="1032"/>
      <c r="M656" s="1032"/>
      <c r="N656" s="1032"/>
      <c r="O656" s="1366"/>
      <c r="P656" s="1365" t="s">
        <v>1237</v>
      </c>
      <c r="Q656" s="1032"/>
      <c r="R656" s="1032"/>
      <c r="S656" s="1032"/>
      <c r="T656" s="1033"/>
      <c r="U656" s="40"/>
      <c r="V656" s="574"/>
      <c r="W656" s="574"/>
    </row>
    <row r="657" spans="2:24" ht="17.25" customHeight="1">
      <c r="B657" s="1343" t="s">
        <v>797</v>
      </c>
      <c r="C657" s="1344"/>
      <c r="D657" s="1345"/>
      <c r="E657" s="1373"/>
      <c r="F657" s="1374"/>
      <c r="G657" s="1374"/>
      <c r="H657" s="1374"/>
      <c r="I657" s="1375"/>
      <c r="J657" s="54"/>
      <c r="K657" s="1031" t="s">
        <v>1238</v>
      </c>
      <c r="L657" s="1032"/>
      <c r="M657" s="1032"/>
      <c r="N657" s="1032"/>
      <c r="O657" s="1366"/>
      <c r="P657" s="1365" t="s">
        <v>1239</v>
      </c>
      <c r="Q657" s="1032"/>
      <c r="R657" s="1032"/>
      <c r="S657" s="1032"/>
      <c r="T657" s="1033"/>
      <c r="U657" s="40"/>
      <c r="V657" s="574"/>
      <c r="W657" s="5"/>
    </row>
    <row r="658" spans="2:24" ht="17.25" customHeight="1">
      <c r="B658" s="1343" t="s">
        <v>748</v>
      </c>
      <c r="C658" s="1344"/>
      <c r="D658" s="1345"/>
      <c r="E658" s="862"/>
      <c r="F658" s="1149"/>
      <c r="G658" s="1149"/>
      <c r="H658" s="1149"/>
      <c r="I658" s="863"/>
      <c r="J658" s="54"/>
      <c r="K658" s="1031" t="s">
        <v>1240</v>
      </c>
      <c r="L658" s="1032"/>
      <c r="M658" s="1032"/>
      <c r="N658" s="1032"/>
      <c r="O658" s="1366"/>
      <c r="P658" s="571" t="s">
        <v>1241</v>
      </c>
      <c r="Q658" s="566"/>
      <c r="R658" s="566"/>
      <c r="S658" s="566"/>
      <c r="T658" s="567"/>
      <c r="U658" s="40"/>
      <c r="V658" s="574"/>
      <c r="W658" s="5"/>
    </row>
    <row r="659" spans="2:24" ht="17.25" customHeight="1">
      <c r="B659" s="1343" t="s">
        <v>394</v>
      </c>
      <c r="C659" s="1344"/>
      <c r="D659" s="1345"/>
      <c r="E659" s="1615"/>
      <c r="F659" s="1616"/>
      <c r="G659" s="1616"/>
      <c r="H659" s="1616"/>
      <c r="I659" s="1617"/>
      <c r="J659" s="54"/>
      <c r="K659" s="1031" t="s">
        <v>1242</v>
      </c>
      <c r="L659" s="1032"/>
      <c r="M659" s="1032"/>
      <c r="N659" s="1032"/>
      <c r="O659" s="1366"/>
      <c r="P659" s="1365" t="s">
        <v>1243</v>
      </c>
      <c r="Q659" s="1032"/>
      <c r="R659" s="1032"/>
      <c r="S659" s="1032"/>
      <c r="T659" s="1033"/>
      <c r="U659" s="40"/>
      <c r="V659" s="574"/>
      <c r="W659" s="5"/>
    </row>
    <row r="660" spans="2:24" ht="17.25" customHeight="1">
      <c r="B660" s="1349" t="s">
        <v>395</v>
      </c>
      <c r="C660" s="1350"/>
      <c r="D660" s="1351"/>
      <c r="E660" s="1615"/>
      <c r="F660" s="1616"/>
      <c r="G660" s="1616"/>
      <c r="H660" s="1616"/>
      <c r="I660" s="1617"/>
      <c r="J660" s="54"/>
      <c r="K660" s="1031" t="s">
        <v>1244</v>
      </c>
      <c r="L660" s="1032"/>
      <c r="M660" s="1032"/>
      <c r="N660" s="1032"/>
      <c r="O660" s="1366"/>
      <c r="P660" s="1365" t="s">
        <v>1245</v>
      </c>
      <c r="Q660" s="1032"/>
      <c r="R660" s="1032"/>
      <c r="S660" s="1032"/>
      <c r="T660" s="1033"/>
      <c r="U660" s="40"/>
      <c r="V660" s="574"/>
      <c r="W660" s="5"/>
    </row>
    <row r="661" spans="2:24" ht="17.25" customHeight="1" thickBot="1">
      <c r="B661" s="1180" t="s">
        <v>396</v>
      </c>
      <c r="C661" s="1181"/>
      <c r="D661" s="1182"/>
      <c r="E661" s="1326"/>
      <c r="F661" s="1327"/>
      <c r="G661" s="1327"/>
      <c r="H661" s="1327"/>
      <c r="I661" s="1328"/>
      <c r="J661" s="54"/>
      <c r="K661" s="1093" t="s">
        <v>1246</v>
      </c>
      <c r="L661" s="1094"/>
      <c r="M661" s="1094"/>
      <c r="N661" s="1094"/>
      <c r="O661" s="1333"/>
      <c r="P661" s="1618" t="s">
        <v>1247</v>
      </c>
      <c r="Q661" s="1094"/>
      <c r="R661" s="1094"/>
      <c r="S661" s="1094"/>
      <c r="T661" s="1095"/>
      <c r="U661" s="40"/>
      <c r="V661" s="574"/>
      <c r="W661" s="5"/>
    </row>
    <row r="662" spans="2:24" s="5" customFormat="1" ht="17.25" customHeight="1">
      <c r="B662" s="13"/>
      <c r="C662" s="13"/>
      <c r="D662" s="13"/>
      <c r="E662" s="13"/>
      <c r="F662" s="13"/>
      <c r="G662" s="13"/>
      <c r="H662" s="14"/>
      <c r="I662" s="14"/>
      <c r="J662" s="14"/>
      <c r="K662" s="14"/>
      <c r="L662" s="14"/>
      <c r="M662" s="14"/>
      <c r="N662" s="14"/>
      <c r="O662" s="14"/>
      <c r="P662" s="14"/>
      <c r="Q662" s="14"/>
      <c r="R662" s="13"/>
      <c r="S662"/>
      <c r="T662"/>
      <c r="U662"/>
      <c r="V662" s="574"/>
      <c r="X662"/>
    </row>
    <row r="663" spans="2:24" s="5" customFormat="1" ht="17.25" customHeight="1">
      <c r="B663" s="697" t="s">
        <v>890</v>
      </c>
      <c r="C663" s="697"/>
      <c r="D663" s="697"/>
      <c r="E663" s="697"/>
      <c r="F663" s="697"/>
      <c r="G663" s="697"/>
      <c r="H663" s="697"/>
      <c r="I663" s="697"/>
      <c r="J663" s="697"/>
      <c r="K663" s="697"/>
      <c r="L663" s="697"/>
      <c r="M663" s="697"/>
      <c r="N663" s="697"/>
      <c r="O663" s="697"/>
      <c r="P663" s="697"/>
      <c r="Q663" s="697"/>
      <c r="R663" s="697"/>
      <c r="S663" s="697"/>
      <c r="T663"/>
      <c r="U663"/>
      <c r="V663" s="574"/>
      <c r="X663"/>
    </row>
    <row r="664" spans="2:24" s="5" customFormat="1" ht="17.25" customHeight="1">
      <c r="B664" s="697"/>
      <c r="C664" s="697"/>
      <c r="D664" s="697"/>
      <c r="E664" s="697"/>
      <c r="F664" s="697"/>
      <c r="G664" s="697"/>
      <c r="H664" s="697"/>
      <c r="I664" s="697"/>
      <c r="J664" s="697"/>
      <c r="K664" s="697"/>
      <c r="L664" s="697"/>
      <c r="M664" s="697"/>
      <c r="N664" s="697"/>
      <c r="O664" s="697"/>
      <c r="P664" s="697"/>
      <c r="Q664" s="697"/>
      <c r="R664" s="697"/>
      <c r="S664" s="697"/>
      <c r="T664"/>
      <c r="U664"/>
      <c r="V664" s="574"/>
      <c r="X664"/>
    </row>
    <row r="665" spans="2:24" s="5" customFormat="1" ht="17.25" customHeight="1" thickBot="1">
      <c r="B665"/>
      <c r="C665"/>
      <c r="D665"/>
      <c r="E665"/>
      <c r="F665"/>
      <c r="G665"/>
      <c r="H665"/>
      <c r="I665"/>
      <c r="J665"/>
      <c r="K665"/>
      <c r="L665"/>
      <c r="M665"/>
      <c r="N665"/>
      <c r="O665"/>
      <c r="P665"/>
      <c r="Q665"/>
      <c r="R665"/>
      <c r="S665"/>
      <c r="T665"/>
      <c r="U665"/>
      <c r="V665" s="574"/>
      <c r="W665"/>
      <c r="X665"/>
    </row>
    <row r="666" spans="2:24" s="5" customFormat="1" ht="17.25" customHeight="1">
      <c r="B666" s="1582" t="s">
        <v>256</v>
      </c>
      <c r="C666" s="1603" t="s">
        <v>116</v>
      </c>
      <c r="D666" s="1604"/>
      <c r="E666" s="711" t="s">
        <v>257</v>
      </c>
      <c r="F666" s="713"/>
      <c r="G666" s="735" t="s">
        <v>117</v>
      </c>
      <c r="H666" s="736"/>
      <c r="I666" s="953"/>
      <c r="J666" s="1141" t="s">
        <v>118</v>
      </c>
      <c r="K666" s="1628"/>
      <c r="L666" s="1628"/>
      <c r="M666" s="1142"/>
      <c r="N666" s="1632" t="s">
        <v>119</v>
      </c>
      <c r="O666" s="875"/>
      <c r="P666" s="875"/>
      <c r="Q666" s="875"/>
      <c r="R666" s="875"/>
      <c r="S666" s="875"/>
      <c r="T666" s="574"/>
      <c r="U666" s="574"/>
      <c r="V666" s="574"/>
    </row>
    <row r="667" spans="2:24" s="5" customFormat="1" ht="17.25" customHeight="1" thickBot="1">
      <c r="B667" s="1583"/>
      <c r="C667" s="1605"/>
      <c r="D667" s="1606"/>
      <c r="E667" s="714"/>
      <c r="F667" s="716"/>
      <c r="G667" s="922"/>
      <c r="H667" s="923"/>
      <c r="I667" s="964"/>
      <c r="J667" s="1629">
        <v>1</v>
      </c>
      <c r="K667" s="1183">
        <v>0.75</v>
      </c>
      <c r="L667" s="1183">
        <v>0.5</v>
      </c>
      <c r="M667" s="1625" t="s">
        <v>120</v>
      </c>
      <c r="N667" s="574"/>
      <c r="O667" s="18"/>
      <c r="P667" s="18"/>
      <c r="Q667" s="18"/>
      <c r="R667" s="18"/>
      <c r="S667" s="18"/>
      <c r="T667" s="574"/>
      <c r="U667" s="574"/>
      <c r="V667" s="574"/>
    </row>
    <row r="668" spans="2:24" s="5" customFormat="1" ht="17.25" customHeight="1">
      <c r="B668" s="1584"/>
      <c r="C668" s="1607"/>
      <c r="D668" s="1608"/>
      <c r="E668" s="1591"/>
      <c r="F668" s="1592"/>
      <c r="G668" s="922"/>
      <c r="H668" s="923"/>
      <c r="I668" s="964"/>
      <c r="J668" s="1630"/>
      <c r="K668" s="1184"/>
      <c r="L668" s="1184"/>
      <c r="M668" s="1626"/>
      <c r="N668" s="574"/>
      <c r="O668" s="1573" t="s">
        <v>1248</v>
      </c>
      <c r="P668" s="1574"/>
      <c r="Q668" s="1574"/>
      <c r="R668" s="1574"/>
      <c r="S668" s="1575"/>
      <c r="T668" s="574"/>
      <c r="U668" s="574"/>
      <c r="V668" s="574"/>
    </row>
    <row r="669" spans="2:24" s="5" customFormat="1" ht="17.25" customHeight="1" thickBot="1">
      <c r="B669" s="1584"/>
      <c r="C669" s="1607"/>
      <c r="D669" s="1608"/>
      <c r="E669" s="1591"/>
      <c r="F669" s="1592"/>
      <c r="G669" s="924"/>
      <c r="H669" s="925"/>
      <c r="I669" s="988"/>
      <c r="J669" s="1631"/>
      <c r="K669" s="1185"/>
      <c r="L669" s="1185"/>
      <c r="M669" s="1627"/>
      <c r="N669" s="574"/>
      <c r="O669" s="1576"/>
      <c r="P669" s="1577"/>
      <c r="Q669" s="1577"/>
      <c r="R669" s="1577"/>
      <c r="S669" s="1578"/>
      <c r="T669" s="574"/>
      <c r="U669" s="574"/>
      <c r="V669" s="574"/>
    </row>
    <row r="670" spans="2:24" s="5" customFormat="1" ht="17.25" customHeight="1">
      <c r="B670" s="1582" t="s">
        <v>171</v>
      </c>
      <c r="C670" s="1585" t="s">
        <v>121</v>
      </c>
      <c r="D670" s="1586"/>
      <c r="E670" s="711" t="s">
        <v>122</v>
      </c>
      <c r="F670" s="713"/>
      <c r="G670" s="926" t="s">
        <v>123</v>
      </c>
      <c r="H670" s="927"/>
      <c r="I670" s="928"/>
      <c r="J670" s="587" t="s">
        <v>1249</v>
      </c>
      <c r="K670" s="588" t="s">
        <v>1250</v>
      </c>
      <c r="L670" s="588"/>
      <c r="M670" s="589"/>
      <c r="N670" s="574"/>
      <c r="O670" s="1576"/>
      <c r="P670" s="1577"/>
      <c r="Q670" s="1577"/>
      <c r="R670" s="1577"/>
      <c r="S670" s="1578"/>
      <c r="T670" s="574"/>
      <c r="U670" s="574"/>
      <c r="V670" s="574"/>
    </row>
    <row r="671" spans="2:24" s="5" customFormat="1" ht="17.25" customHeight="1">
      <c r="B671" s="1583"/>
      <c r="C671" s="1587"/>
      <c r="D671" s="1588"/>
      <c r="E671" s="714"/>
      <c r="F671" s="716"/>
      <c r="G671" s="961" t="s">
        <v>124</v>
      </c>
      <c r="H671" s="962"/>
      <c r="I671" s="963"/>
      <c r="J671" s="590" t="s">
        <v>1251</v>
      </c>
      <c r="K671" s="591" t="s">
        <v>1252</v>
      </c>
      <c r="L671" s="591" t="s">
        <v>1253</v>
      </c>
      <c r="M671" s="592" t="s">
        <v>1254</v>
      </c>
      <c r="N671" s="574"/>
      <c r="O671" s="1576"/>
      <c r="P671" s="1577"/>
      <c r="Q671" s="1577"/>
      <c r="R671" s="1577"/>
      <c r="S671" s="1578"/>
      <c r="T671" s="574"/>
      <c r="U671" s="574"/>
      <c r="V671" s="574"/>
    </row>
    <row r="672" spans="2:24" s="5" customFormat="1" ht="17.25" customHeight="1">
      <c r="B672" s="1584"/>
      <c r="C672" s="1589"/>
      <c r="D672" s="1590"/>
      <c r="E672" s="1591"/>
      <c r="F672" s="1592"/>
      <c r="G672" s="983" t="s">
        <v>125</v>
      </c>
      <c r="H672" s="984"/>
      <c r="I672" s="985"/>
      <c r="J672" s="1593" t="s">
        <v>1255</v>
      </c>
      <c r="K672" s="1595" t="s">
        <v>1256</v>
      </c>
      <c r="L672" s="1595" t="s">
        <v>1257</v>
      </c>
      <c r="M672" s="943"/>
      <c r="N672" s="574"/>
      <c r="O672" s="1576"/>
      <c r="P672" s="1577"/>
      <c r="Q672" s="1577"/>
      <c r="R672" s="1577"/>
      <c r="S672" s="1578"/>
      <c r="T672" s="574"/>
      <c r="U672" s="574"/>
      <c r="V672" s="574"/>
    </row>
    <row r="673" spans="2:24" s="5" customFormat="1" ht="17.25" customHeight="1">
      <c r="B673" s="1584"/>
      <c r="C673" s="1589"/>
      <c r="D673" s="1590"/>
      <c r="E673" s="1591"/>
      <c r="F673" s="1592"/>
      <c r="G673" s="729"/>
      <c r="H673" s="730"/>
      <c r="I673" s="731"/>
      <c r="J673" s="1594"/>
      <c r="K673" s="1596"/>
      <c r="L673" s="1596"/>
      <c r="M673" s="990"/>
      <c r="N673" s="574"/>
      <c r="O673" s="1576"/>
      <c r="P673" s="1577"/>
      <c r="Q673" s="1577"/>
      <c r="R673" s="1577"/>
      <c r="S673" s="1578"/>
      <c r="T673" s="574"/>
      <c r="U673" s="574"/>
    </row>
    <row r="674" spans="2:24" s="5" customFormat="1" ht="17.25" customHeight="1">
      <c r="B674" s="1584"/>
      <c r="C674" s="1589"/>
      <c r="D674" s="1590"/>
      <c r="E674" s="1591"/>
      <c r="F674" s="1592"/>
      <c r="G674" s="729"/>
      <c r="H674" s="730"/>
      <c r="I674" s="731"/>
      <c r="J674" s="1594"/>
      <c r="K674" s="1596"/>
      <c r="L674" s="1596"/>
      <c r="M674" s="990"/>
      <c r="N674" s="574"/>
      <c r="O674" s="1576"/>
      <c r="P674" s="1577"/>
      <c r="Q674" s="1577"/>
      <c r="R674" s="1577"/>
      <c r="S674" s="1578"/>
      <c r="T674" s="574"/>
      <c r="U674" s="574"/>
    </row>
    <row r="675" spans="2:24" s="5" customFormat="1" ht="17.25" customHeight="1">
      <c r="B675" s="1584"/>
      <c r="C675" s="1589"/>
      <c r="D675" s="1590"/>
      <c r="E675" s="1591"/>
      <c r="F675" s="1592"/>
      <c r="G675" s="729"/>
      <c r="H675" s="730"/>
      <c r="I675" s="731"/>
      <c r="J675" s="1594"/>
      <c r="K675" s="1596"/>
      <c r="L675" s="1596"/>
      <c r="M675" s="990"/>
      <c r="N675" s="574"/>
      <c r="O675" s="1576"/>
      <c r="P675" s="1577"/>
      <c r="Q675" s="1577"/>
      <c r="R675" s="1577"/>
      <c r="S675" s="1578"/>
      <c r="T675" s="574"/>
      <c r="U675" s="574"/>
    </row>
    <row r="676" spans="2:24" s="5" customFormat="1" ht="17.25" customHeight="1" thickBot="1">
      <c r="B676" s="1584"/>
      <c r="C676" s="1589"/>
      <c r="D676" s="1590"/>
      <c r="E676" s="1591"/>
      <c r="F676" s="1592"/>
      <c r="G676" s="729"/>
      <c r="H676" s="730"/>
      <c r="I676" s="731"/>
      <c r="J676" s="1594"/>
      <c r="K676" s="1596"/>
      <c r="L676" s="1596"/>
      <c r="M676" s="990"/>
      <c r="N676" s="574"/>
      <c r="O676" s="1576"/>
      <c r="P676" s="1577"/>
      <c r="Q676" s="1577"/>
      <c r="R676" s="1577"/>
      <c r="S676" s="1578"/>
      <c r="T676" s="574"/>
      <c r="U676" s="574"/>
    </row>
    <row r="677" spans="2:24" s="5" customFormat="1" ht="17.25" customHeight="1">
      <c r="B677" s="913" t="s">
        <v>252</v>
      </c>
      <c r="C677" s="726" t="s">
        <v>126</v>
      </c>
      <c r="D677" s="728"/>
      <c r="E677" s="735" t="s">
        <v>127</v>
      </c>
      <c r="F677" s="953"/>
      <c r="G677" s="735" t="s">
        <v>123</v>
      </c>
      <c r="H677" s="736"/>
      <c r="I677" s="953"/>
      <c r="J677" s="965" t="s">
        <v>1258</v>
      </c>
      <c r="K677" s="968" t="s">
        <v>1259</v>
      </c>
      <c r="L677" s="968" t="s">
        <v>1260</v>
      </c>
      <c r="M677" s="989"/>
      <c r="N677" s="574"/>
      <c r="O677" s="1576"/>
      <c r="P677" s="1577"/>
      <c r="Q677" s="1577"/>
      <c r="R677" s="1577"/>
      <c r="S677" s="1578"/>
      <c r="T677" s="574"/>
      <c r="U677" s="574"/>
    </row>
    <row r="678" spans="2:24" s="5" customFormat="1" ht="17.25" customHeight="1">
      <c r="B678" s="914"/>
      <c r="C678" s="729"/>
      <c r="D678" s="731"/>
      <c r="E678" s="922"/>
      <c r="F678" s="964"/>
      <c r="G678" s="922"/>
      <c r="H678" s="923"/>
      <c r="I678" s="964"/>
      <c r="J678" s="966"/>
      <c r="K678" s="969"/>
      <c r="L678" s="969"/>
      <c r="M678" s="990"/>
      <c r="N678" s="574"/>
      <c r="O678" s="1576"/>
      <c r="P678" s="1577"/>
      <c r="Q678" s="1577"/>
      <c r="R678" s="1577"/>
      <c r="S678" s="1578"/>
      <c r="T678" s="574"/>
      <c r="U678" s="574"/>
    </row>
    <row r="679" spans="2:24" ht="17.25" customHeight="1">
      <c r="B679" s="914"/>
      <c r="C679" s="729"/>
      <c r="D679" s="731"/>
      <c r="E679" s="922"/>
      <c r="F679" s="964"/>
      <c r="G679" s="922"/>
      <c r="H679" s="923"/>
      <c r="I679" s="964"/>
      <c r="J679" s="966"/>
      <c r="K679" s="969"/>
      <c r="L679" s="969"/>
      <c r="M679" s="990"/>
      <c r="N679" s="574"/>
      <c r="O679" s="1576"/>
      <c r="P679" s="1577"/>
      <c r="Q679" s="1577"/>
      <c r="R679" s="1577"/>
      <c r="S679" s="1578"/>
      <c r="T679" s="574"/>
      <c r="U679" s="574"/>
      <c r="V679" s="5"/>
      <c r="W679" s="5"/>
      <c r="X679" s="5"/>
    </row>
    <row r="680" spans="2:24" ht="17.25" customHeight="1">
      <c r="B680" s="914"/>
      <c r="C680" s="729"/>
      <c r="D680" s="731"/>
      <c r="E680" s="922"/>
      <c r="F680" s="964"/>
      <c r="G680" s="922"/>
      <c r="H680" s="923"/>
      <c r="I680" s="964"/>
      <c r="J680" s="966"/>
      <c r="K680" s="969"/>
      <c r="L680" s="969"/>
      <c r="M680" s="990"/>
      <c r="N680" s="574"/>
      <c r="O680" s="1576"/>
      <c r="P680" s="1577"/>
      <c r="Q680" s="1577"/>
      <c r="R680" s="1577"/>
      <c r="S680" s="1578"/>
      <c r="T680" s="574"/>
      <c r="U680" s="574"/>
      <c r="V680" s="5"/>
      <c r="W680" s="5"/>
      <c r="X680" s="5"/>
    </row>
    <row r="681" spans="2:24" s="5" customFormat="1" ht="17.25" customHeight="1">
      <c r="B681" s="914"/>
      <c r="C681" s="729"/>
      <c r="D681" s="731"/>
      <c r="E681" s="922"/>
      <c r="F681" s="964"/>
      <c r="G681" s="954"/>
      <c r="H681" s="955"/>
      <c r="I681" s="956"/>
      <c r="J681" s="967"/>
      <c r="K681" s="970"/>
      <c r="L681" s="970"/>
      <c r="M681" s="991"/>
      <c r="N681" s="574"/>
      <c r="O681" s="1576"/>
      <c r="P681" s="1577"/>
      <c r="Q681" s="1577"/>
      <c r="R681" s="1577"/>
      <c r="S681" s="1578"/>
      <c r="T681" s="574"/>
      <c r="U681" s="574"/>
      <c r="V681"/>
    </row>
    <row r="682" spans="2:24" s="5" customFormat="1" ht="17.25" customHeight="1">
      <c r="B682" s="914"/>
      <c r="C682" s="729"/>
      <c r="D682" s="731"/>
      <c r="E682" s="922"/>
      <c r="F682" s="964"/>
      <c r="G682" s="961" t="s">
        <v>124</v>
      </c>
      <c r="H682" s="962"/>
      <c r="I682" s="963"/>
      <c r="J682" s="593" t="s">
        <v>1261</v>
      </c>
      <c r="K682" s="594" t="s">
        <v>1262</v>
      </c>
      <c r="L682" s="595"/>
      <c r="M682" s="592"/>
      <c r="N682" s="574"/>
      <c r="O682" s="1576"/>
      <c r="P682" s="1577"/>
      <c r="Q682" s="1577"/>
      <c r="R682" s="1577"/>
      <c r="S682" s="1578"/>
      <c r="T682" s="574"/>
      <c r="U682" s="574"/>
    </row>
    <row r="683" spans="2:24" s="5" customFormat="1" ht="17.25" customHeight="1">
      <c r="B683" s="914"/>
      <c r="C683" s="729"/>
      <c r="D683" s="731"/>
      <c r="E683" s="922"/>
      <c r="F683" s="964"/>
      <c r="G683" s="931" t="s">
        <v>125</v>
      </c>
      <c r="H683" s="932"/>
      <c r="I683" s="933"/>
      <c r="J683" s="596" t="s">
        <v>1263</v>
      </c>
      <c r="K683" s="597" t="s">
        <v>1264</v>
      </c>
      <c r="L683" s="598" t="s">
        <v>1265</v>
      </c>
      <c r="M683" s="599"/>
      <c r="N683" s="574"/>
      <c r="O683" s="1576"/>
      <c r="P683" s="1577"/>
      <c r="Q683" s="1577"/>
      <c r="R683" s="1577"/>
      <c r="S683" s="1578"/>
      <c r="T683" s="574"/>
      <c r="U683" s="574"/>
      <c r="W683"/>
      <c r="X683"/>
    </row>
    <row r="684" spans="2:24" s="5" customFormat="1" ht="17.25" customHeight="1" thickBot="1">
      <c r="B684" s="915"/>
      <c r="C684" s="945"/>
      <c r="D684" s="946"/>
      <c r="E684" s="924"/>
      <c r="F684" s="988"/>
      <c r="G684" s="934"/>
      <c r="H684" s="935"/>
      <c r="I684" s="936"/>
      <c r="J684" s="600"/>
      <c r="K684" s="601"/>
      <c r="L684" s="602"/>
      <c r="M684" s="603"/>
      <c r="N684" s="574"/>
      <c r="O684" s="1576"/>
      <c r="P684" s="1577"/>
      <c r="Q684" s="1577"/>
      <c r="R684" s="1577"/>
      <c r="S684" s="1578"/>
      <c r="T684" s="574"/>
      <c r="U684" s="574"/>
      <c r="W684"/>
      <c r="X684"/>
    </row>
    <row r="685" spans="2:24" s="5" customFormat="1" ht="17.25" customHeight="1">
      <c r="B685" s="913" t="s">
        <v>253</v>
      </c>
      <c r="C685" s="726" t="s">
        <v>128</v>
      </c>
      <c r="D685" s="728"/>
      <c r="E685" s="735" t="s">
        <v>129</v>
      </c>
      <c r="F685" s="953"/>
      <c r="G685" s="735" t="s">
        <v>123</v>
      </c>
      <c r="H685" s="736"/>
      <c r="I685" s="953"/>
      <c r="J685" s="965" t="s">
        <v>1266</v>
      </c>
      <c r="K685" s="968" t="s">
        <v>1267</v>
      </c>
      <c r="L685" s="971"/>
      <c r="M685" s="974" t="s">
        <v>1268</v>
      </c>
      <c r="N685" s="574"/>
      <c r="O685" s="1576"/>
      <c r="P685" s="1577"/>
      <c r="Q685" s="1577"/>
      <c r="R685" s="1577"/>
      <c r="S685" s="1578"/>
      <c r="T685" s="574"/>
      <c r="U685" s="574"/>
    </row>
    <row r="686" spans="2:24" s="5" customFormat="1" ht="17.25" customHeight="1">
      <c r="B686" s="914"/>
      <c r="C686" s="729"/>
      <c r="D686" s="731"/>
      <c r="E686" s="922"/>
      <c r="F686" s="964"/>
      <c r="G686" s="922"/>
      <c r="H686" s="923"/>
      <c r="I686" s="964"/>
      <c r="J686" s="966"/>
      <c r="K686" s="969"/>
      <c r="L686" s="972"/>
      <c r="M686" s="975"/>
      <c r="N686" s="574"/>
      <c r="O686" s="1576"/>
      <c r="P686" s="1577"/>
      <c r="Q686" s="1577"/>
      <c r="R686" s="1577"/>
      <c r="S686" s="1578"/>
      <c r="T686" s="574"/>
      <c r="U686" s="574"/>
    </row>
    <row r="687" spans="2:24" s="5" customFormat="1" ht="17.25" customHeight="1">
      <c r="B687" s="914"/>
      <c r="C687" s="729"/>
      <c r="D687" s="731"/>
      <c r="E687" s="922"/>
      <c r="F687" s="964"/>
      <c r="G687" s="922"/>
      <c r="H687" s="923"/>
      <c r="I687" s="964"/>
      <c r="J687" s="966"/>
      <c r="K687" s="969"/>
      <c r="L687" s="972"/>
      <c r="M687" s="975"/>
      <c r="N687" s="574"/>
      <c r="O687" s="1576"/>
      <c r="P687" s="1577"/>
      <c r="Q687" s="1577"/>
      <c r="R687" s="1577"/>
      <c r="S687" s="1578"/>
      <c r="T687" s="574"/>
      <c r="U687" s="574"/>
    </row>
    <row r="688" spans="2:24" s="5" customFormat="1" ht="17.25" customHeight="1">
      <c r="B688" s="914"/>
      <c r="C688" s="729"/>
      <c r="D688" s="731"/>
      <c r="E688" s="922"/>
      <c r="F688" s="964"/>
      <c r="G688" s="922"/>
      <c r="H688" s="923"/>
      <c r="I688" s="964"/>
      <c r="J688" s="966"/>
      <c r="K688" s="969"/>
      <c r="L688" s="972"/>
      <c r="M688" s="975"/>
      <c r="N688" s="574"/>
      <c r="O688" s="1576"/>
      <c r="P688" s="1577"/>
      <c r="Q688" s="1577"/>
      <c r="R688" s="1577"/>
      <c r="S688" s="1578"/>
      <c r="T688" s="574"/>
      <c r="U688" s="574"/>
    </row>
    <row r="689" spans="2:24" s="5" customFormat="1" ht="17.25" customHeight="1">
      <c r="B689" s="914"/>
      <c r="C689" s="729"/>
      <c r="D689" s="731"/>
      <c r="E689" s="922"/>
      <c r="F689" s="964"/>
      <c r="G689" s="922"/>
      <c r="H689" s="923"/>
      <c r="I689" s="964"/>
      <c r="J689" s="966"/>
      <c r="K689" s="969"/>
      <c r="L689" s="972"/>
      <c r="M689" s="975"/>
      <c r="N689" s="574"/>
      <c r="O689" s="1576"/>
      <c r="P689" s="1577"/>
      <c r="Q689" s="1577"/>
      <c r="R689" s="1577"/>
      <c r="S689" s="1578"/>
      <c r="T689" s="574"/>
      <c r="U689" s="574"/>
    </row>
    <row r="690" spans="2:24" s="5" customFormat="1" ht="17.25" customHeight="1">
      <c r="B690" s="914"/>
      <c r="C690" s="729"/>
      <c r="D690" s="731"/>
      <c r="E690" s="922"/>
      <c r="F690" s="964"/>
      <c r="G690" s="954"/>
      <c r="H690" s="955"/>
      <c r="I690" s="956"/>
      <c r="J690" s="967"/>
      <c r="K690" s="970"/>
      <c r="L690" s="973"/>
      <c r="M690" s="976"/>
      <c r="N690" s="574"/>
      <c r="O690" s="1576"/>
      <c r="P690" s="1577"/>
      <c r="Q690" s="1577"/>
      <c r="R690" s="1577"/>
      <c r="S690" s="1578"/>
      <c r="T690" s="574"/>
      <c r="U690" s="574"/>
    </row>
    <row r="691" spans="2:24" s="5" customFormat="1" ht="17.25" customHeight="1">
      <c r="B691" s="914"/>
      <c r="C691" s="729"/>
      <c r="D691" s="731"/>
      <c r="E691" s="922"/>
      <c r="F691" s="964"/>
      <c r="G691" s="977" t="s">
        <v>124</v>
      </c>
      <c r="H691" s="978"/>
      <c r="I691" s="979"/>
      <c r="J691" s="980" t="s">
        <v>1269</v>
      </c>
      <c r="K691" s="981" t="s">
        <v>1270</v>
      </c>
      <c r="L691" s="939"/>
      <c r="M691" s="982" t="s">
        <v>1271</v>
      </c>
      <c r="N691" s="574"/>
      <c r="O691" s="1576"/>
      <c r="P691" s="1577"/>
      <c r="Q691" s="1577"/>
      <c r="R691" s="1577"/>
      <c r="S691" s="1578"/>
      <c r="T691" s="574"/>
      <c r="U691" s="574"/>
    </row>
    <row r="692" spans="2:24" s="5" customFormat="1" ht="17.25" customHeight="1">
      <c r="B692" s="914"/>
      <c r="C692" s="729"/>
      <c r="D692" s="731"/>
      <c r="E692" s="922"/>
      <c r="F692" s="964"/>
      <c r="G692" s="922"/>
      <c r="H692" s="923"/>
      <c r="I692" s="964"/>
      <c r="J692" s="966"/>
      <c r="K692" s="969"/>
      <c r="L692" s="972"/>
      <c r="M692" s="975"/>
      <c r="N692" s="574"/>
      <c r="O692" s="1576"/>
      <c r="P692" s="1577"/>
      <c r="Q692" s="1577"/>
      <c r="R692" s="1577"/>
      <c r="S692" s="1578"/>
      <c r="T692" s="574"/>
      <c r="U692" s="574"/>
    </row>
    <row r="693" spans="2:24" s="5" customFormat="1" ht="17.25" customHeight="1">
      <c r="B693" s="914"/>
      <c r="C693" s="729"/>
      <c r="D693" s="731"/>
      <c r="E693" s="922"/>
      <c r="F693" s="964"/>
      <c r="G693" s="922"/>
      <c r="H693" s="923"/>
      <c r="I693" s="964"/>
      <c r="J693" s="966"/>
      <c r="K693" s="969"/>
      <c r="L693" s="972"/>
      <c r="M693" s="975"/>
      <c r="N693" s="574"/>
      <c r="O693" s="1576"/>
      <c r="P693" s="1577"/>
      <c r="Q693" s="1577"/>
      <c r="R693" s="1577"/>
      <c r="S693" s="1578"/>
      <c r="T693" s="574"/>
      <c r="U693" s="574"/>
    </row>
    <row r="694" spans="2:24" s="5" customFormat="1" ht="17.25" customHeight="1">
      <c r="B694" s="914"/>
      <c r="C694" s="729"/>
      <c r="D694" s="731"/>
      <c r="E694" s="922"/>
      <c r="F694" s="964"/>
      <c r="G694" s="922"/>
      <c r="H694" s="923"/>
      <c r="I694" s="964"/>
      <c r="J694" s="966"/>
      <c r="K694" s="969"/>
      <c r="L694" s="972"/>
      <c r="M694" s="975"/>
      <c r="N694" s="574"/>
      <c r="O694" s="1576"/>
      <c r="P694" s="1577"/>
      <c r="Q694" s="1577"/>
      <c r="R694" s="1577"/>
      <c r="S694" s="1578"/>
      <c r="T694" s="574"/>
      <c r="U694" s="574"/>
    </row>
    <row r="695" spans="2:24" s="5" customFormat="1" ht="17.25" customHeight="1">
      <c r="B695" s="914"/>
      <c r="C695" s="729"/>
      <c r="D695" s="731"/>
      <c r="E695" s="922"/>
      <c r="F695" s="964"/>
      <c r="G695" s="922"/>
      <c r="H695" s="923"/>
      <c r="I695" s="964"/>
      <c r="J695" s="966"/>
      <c r="K695" s="969"/>
      <c r="L695" s="972"/>
      <c r="M695" s="975"/>
      <c r="N695" s="574"/>
      <c r="O695" s="1576"/>
      <c r="P695" s="1577"/>
      <c r="Q695" s="1577"/>
      <c r="R695" s="1577"/>
      <c r="S695" s="1578"/>
      <c r="T695" s="574"/>
      <c r="U695" s="574"/>
    </row>
    <row r="696" spans="2:24" s="5" customFormat="1" ht="17.25" customHeight="1">
      <c r="B696" s="914"/>
      <c r="C696" s="729"/>
      <c r="D696" s="731"/>
      <c r="E696" s="922"/>
      <c r="F696" s="964"/>
      <c r="G696" s="954"/>
      <c r="H696" s="955"/>
      <c r="I696" s="956"/>
      <c r="J696" s="967"/>
      <c r="K696" s="970"/>
      <c r="L696" s="973"/>
      <c r="M696" s="976"/>
      <c r="N696" s="574"/>
      <c r="O696" s="1576"/>
      <c r="P696" s="1577"/>
      <c r="Q696" s="1577"/>
      <c r="R696" s="1577"/>
      <c r="S696" s="1578"/>
      <c r="T696" s="574"/>
      <c r="U696" s="574"/>
    </row>
    <row r="697" spans="2:24" s="5" customFormat="1" ht="17.25" customHeight="1">
      <c r="B697" s="914"/>
      <c r="C697" s="729"/>
      <c r="D697" s="731"/>
      <c r="E697" s="922"/>
      <c r="F697" s="964"/>
      <c r="G697" s="983" t="s">
        <v>125</v>
      </c>
      <c r="H697" s="984"/>
      <c r="I697" s="985"/>
      <c r="J697" s="980" t="s">
        <v>1272</v>
      </c>
      <c r="K697" s="981" t="s">
        <v>1273</v>
      </c>
      <c r="L697" s="981" t="s">
        <v>1274</v>
      </c>
      <c r="M697" s="986"/>
      <c r="N697" s="574"/>
      <c r="O697" s="1576"/>
      <c r="P697" s="1577"/>
      <c r="Q697" s="1577"/>
      <c r="R697" s="1577"/>
      <c r="S697" s="1578"/>
      <c r="T697" s="574"/>
      <c r="U697" s="574"/>
    </row>
    <row r="698" spans="2:24" s="5" customFormat="1" ht="17.25" customHeight="1">
      <c r="B698" s="914"/>
      <c r="C698" s="729"/>
      <c r="D698" s="731"/>
      <c r="E698" s="922"/>
      <c r="F698" s="964"/>
      <c r="G698" s="729"/>
      <c r="H698" s="730"/>
      <c r="I698" s="731"/>
      <c r="J698" s="966"/>
      <c r="K698" s="969"/>
      <c r="L698" s="969"/>
      <c r="M698" s="987"/>
      <c r="N698" s="574"/>
      <c r="O698" s="1576"/>
      <c r="P698" s="1577"/>
      <c r="Q698" s="1577"/>
      <c r="R698" s="1577"/>
      <c r="S698" s="1578"/>
      <c r="T698" s="574"/>
      <c r="U698" s="574"/>
    </row>
    <row r="699" spans="2:24" ht="17.25" customHeight="1" thickBot="1">
      <c r="B699" s="914"/>
      <c r="C699" s="729"/>
      <c r="D699" s="731"/>
      <c r="E699" s="922"/>
      <c r="F699" s="964"/>
      <c r="G699" s="729"/>
      <c r="H699" s="730"/>
      <c r="I699" s="731"/>
      <c r="J699" s="966"/>
      <c r="K699" s="969"/>
      <c r="L699" s="969"/>
      <c r="M699" s="987"/>
      <c r="N699" s="574"/>
      <c r="O699" s="1576"/>
      <c r="P699" s="1577"/>
      <c r="Q699" s="1577"/>
      <c r="R699" s="1577"/>
      <c r="S699" s="1578"/>
      <c r="T699" s="574"/>
      <c r="U699" s="574"/>
      <c r="W699" s="5"/>
      <c r="X699" s="5"/>
    </row>
    <row r="700" spans="2:24" ht="17.25" customHeight="1">
      <c r="B700" s="913" t="s">
        <v>254</v>
      </c>
      <c r="C700" s="916" t="s">
        <v>130</v>
      </c>
      <c r="D700" s="917"/>
      <c r="E700" s="735" t="s">
        <v>250</v>
      </c>
      <c r="F700" s="736"/>
      <c r="G700" s="926" t="s">
        <v>123</v>
      </c>
      <c r="H700" s="927"/>
      <c r="I700" s="928"/>
      <c r="J700" s="604" t="s">
        <v>1275</v>
      </c>
      <c r="K700" s="605" t="s">
        <v>1276</v>
      </c>
      <c r="L700" s="588"/>
      <c r="M700" s="589"/>
      <c r="N700" s="574"/>
      <c r="O700" s="1576"/>
      <c r="P700" s="1577"/>
      <c r="Q700" s="1577"/>
      <c r="R700" s="1577"/>
      <c r="S700" s="1578"/>
      <c r="T700" s="574"/>
      <c r="U700" s="574"/>
      <c r="W700" s="5"/>
      <c r="X700" s="5"/>
    </row>
    <row r="701" spans="2:24" ht="17.25" customHeight="1">
      <c r="B701" s="914"/>
      <c r="C701" s="918"/>
      <c r="D701" s="919"/>
      <c r="E701" s="922"/>
      <c r="F701" s="923"/>
      <c r="G701" s="929" t="s">
        <v>124</v>
      </c>
      <c r="H701" s="724"/>
      <c r="I701" s="930"/>
      <c r="J701" s="593" t="s">
        <v>1277</v>
      </c>
      <c r="K701" s="594" t="s">
        <v>1278</v>
      </c>
      <c r="L701" s="591"/>
      <c r="M701" s="592"/>
      <c r="N701" s="574"/>
      <c r="O701" s="1576"/>
      <c r="P701" s="1577"/>
      <c r="Q701" s="1577"/>
      <c r="R701" s="1577"/>
      <c r="S701" s="1578"/>
      <c r="T701" s="574"/>
      <c r="U701" s="574"/>
      <c r="V701" s="5"/>
      <c r="W701" s="5"/>
      <c r="X701" s="5"/>
    </row>
    <row r="702" spans="2:24" ht="17.25" customHeight="1">
      <c r="B702" s="914"/>
      <c r="C702" s="918"/>
      <c r="D702" s="919"/>
      <c r="E702" s="922"/>
      <c r="F702" s="923"/>
      <c r="G702" s="931" t="s">
        <v>125</v>
      </c>
      <c r="H702" s="932"/>
      <c r="I702" s="933"/>
      <c r="J702" s="937"/>
      <c r="K702" s="939"/>
      <c r="L702" s="941"/>
      <c r="M702" s="943"/>
      <c r="N702" s="574"/>
      <c r="O702" s="1576"/>
      <c r="P702" s="1577"/>
      <c r="Q702" s="1577"/>
      <c r="R702" s="1577"/>
      <c r="S702" s="1578"/>
      <c r="T702" s="574"/>
      <c r="U702" s="574"/>
      <c r="V702" s="5"/>
      <c r="W702" s="5"/>
      <c r="X702" s="5"/>
    </row>
    <row r="703" spans="2:24" ht="17.25" customHeight="1" thickBot="1">
      <c r="B703" s="915"/>
      <c r="C703" s="920"/>
      <c r="D703" s="921"/>
      <c r="E703" s="924"/>
      <c r="F703" s="925"/>
      <c r="G703" s="934"/>
      <c r="H703" s="935"/>
      <c r="I703" s="936"/>
      <c r="J703" s="938"/>
      <c r="K703" s="940"/>
      <c r="L703" s="942"/>
      <c r="M703" s="944"/>
      <c r="N703" s="574"/>
      <c r="O703" s="1576"/>
      <c r="P703" s="1577"/>
      <c r="Q703" s="1577"/>
      <c r="R703" s="1577"/>
      <c r="S703" s="1578"/>
      <c r="T703" s="574"/>
      <c r="U703" s="574"/>
      <c r="V703" s="5"/>
    </row>
    <row r="704" spans="2:24" ht="17.25" customHeight="1">
      <c r="B704" s="913" t="s">
        <v>255</v>
      </c>
      <c r="C704" s="726" t="s">
        <v>131</v>
      </c>
      <c r="D704" s="728"/>
      <c r="E704" s="947" t="s">
        <v>132</v>
      </c>
      <c r="F704" s="948"/>
      <c r="G704" s="735" t="s">
        <v>123</v>
      </c>
      <c r="H704" s="736"/>
      <c r="I704" s="953"/>
      <c r="J704" s="957" t="s">
        <v>1279</v>
      </c>
      <c r="K704" s="959" t="s">
        <v>1280</v>
      </c>
      <c r="L704" s="606" t="s">
        <v>1281</v>
      </c>
      <c r="M704" s="603"/>
      <c r="N704" s="574"/>
      <c r="O704" s="1576"/>
      <c r="P704" s="1577"/>
      <c r="Q704" s="1577"/>
      <c r="R704" s="1577"/>
      <c r="S704" s="1578"/>
      <c r="T704" s="574"/>
      <c r="U704" s="574"/>
      <c r="V704" s="5"/>
    </row>
    <row r="705" spans="2:22" ht="17.25" customHeight="1">
      <c r="B705" s="914"/>
      <c r="C705" s="729"/>
      <c r="D705" s="731"/>
      <c r="E705" s="949"/>
      <c r="F705" s="950"/>
      <c r="G705" s="954"/>
      <c r="H705" s="955"/>
      <c r="I705" s="956"/>
      <c r="J705" s="958"/>
      <c r="K705" s="960"/>
      <c r="L705" s="607"/>
      <c r="M705" s="608"/>
      <c r="N705" s="574"/>
      <c r="O705" s="1576"/>
      <c r="P705" s="1577"/>
      <c r="Q705" s="1577"/>
      <c r="R705" s="1577"/>
      <c r="S705" s="1578"/>
      <c r="T705" s="574"/>
      <c r="U705" s="574"/>
      <c r="V705" s="5"/>
    </row>
    <row r="706" spans="2:22" ht="17.25" customHeight="1">
      <c r="B706" s="914"/>
      <c r="C706" s="729"/>
      <c r="D706" s="731"/>
      <c r="E706" s="949"/>
      <c r="F706" s="950"/>
      <c r="G706" s="961" t="s">
        <v>124</v>
      </c>
      <c r="H706" s="962"/>
      <c r="I706" s="963"/>
      <c r="J706" s="609" t="s">
        <v>1282</v>
      </c>
      <c r="K706" s="610"/>
      <c r="L706" s="610"/>
      <c r="M706" s="592"/>
      <c r="N706" s="574"/>
      <c r="O706" s="1576"/>
      <c r="P706" s="1577"/>
      <c r="Q706" s="1577"/>
      <c r="R706" s="1577"/>
      <c r="S706" s="1578"/>
      <c r="T706" s="574"/>
      <c r="U706" s="574"/>
      <c r="V706" s="5"/>
    </row>
    <row r="707" spans="2:22" ht="17.25" customHeight="1">
      <c r="B707" s="914"/>
      <c r="C707" s="729"/>
      <c r="D707" s="731"/>
      <c r="E707" s="949"/>
      <c r="F707" s="950"/>
      <c r="G707" s="931" t="s">
        <v>125</v>
      </c>
      <c r="H707" s="932"/>
      <c r="I707" s="933"/>
      <c r="J707" s="937" t="s">
        <v>1283</v>
      </c>
      <c r="K707" s="939" t="s">
        <v>1284</v>
      </c>
      <c r="L707" s="939" t="s">
        <v>1285</v>
      </c>
      <c r="M707" s="943"/>
      <c r="N707" s="574"/>
      <c r="O707" s="1576"/>
      <c r="P707" s="1577"/>
      <c r="Q707" s="1577"/>
      <c r="R707" s="1577"/>
      <c r="S707" s="1578"/>
      <c r="T707" s="574"/>
      <c r="U707" s="574"/>
      <c r="V707" s="5"/>
    </row>
    <row r="708" spans="2:22" ht="17.25" customHeight="1" thickBot="1">
      <c r="B708" s="915"/>
      <c r="C708" s="945"/>
      <c r="D708" s="946"/>
      <c r="E708" s="951"/>
      <c r="F708" s="952"/>
      <c r="G708" s="934"/>
      <c r="H708" s="935"/>
      <c r="I708" s="936"/>
      <c r="J708" s="938"/>
      <c r="K708" s="940"/>
      <c r="L708" s="940"/>
      <c r="M708" s="944"/>
      <c r="N708" s="574"/>
      <c r="O708" s="1579"/>
      <c r="P708" s="1580"/>
      <c r="Q708" s="1580"/>
      <c r="R708" s="1580"/>
      <c r="S708" s="1581"/>
      <c r="T708" s="574"/>
      <c r="U708" s="574"/>
      <c r="V708" s="5"/>
    </row>
    <row r="709" spans="2:22" ht="17.25" customHeight="1">
      <c r="B709" s="697" t="s">
        <v>133</v>
      </c>
      <c r="C709" s="697"/>
      <c r="D709" s="697"/>
      <c r="E709" s="697"/>
      <c r="F709" s="697"/>
      <c r="G709" s="697"/>
      <c r="H709" s="697"/>
      <c r="I709" s="697"/>
      <c r="J709" s="697"/>
      <c r="K709" s="697"/>
      <c r="L709" s="697"/>
      <c r="M709" s="697"/>
      <c r="N709" s="697"/>
      <c r="O709" s="697"/>
      <c r="P709" s="697"/>
      <c r="Q709" s="697"/>
      <c r="R709" s="697"/>
      <c r="S709" s="697"/>
      <c r="T709" s="697"/>
      <c r="V709" s="5"/>
    </row>
    <row r="710" spans="2:22" ht="17.25" customHeight="1">
      <c r="B710" s="697"/>
      <c r="C710" s="697"/>
      <c r="D710" s="697"/>
      <c r="E710" s="697"/>
      <c r="F710" s="697"/>
      <c r="G710" s="697"/>
      <c r="H710" s="697"/>
      <c r="I710" s="697"/>
      <c r="J710" s="697"/>
      <c r="K710" s="697"/>
      <c r="L710" s="697"/>
      <c r="M710" s="697"/>
      <c r="N710" s="697"/>
      <c r="O710" s="697"/>
      <c r="P710" s="697"/>
      <c r="Q710" s="697"/>
      <c r="R710" s="697"/>
      <c r="S710" s="697"/>
      <c r="T710" s="697"/>
      <c r="U710" s="58"/>
      <c r="V710" s="5"/>
    </row>
    <row r="711" spans="2:22" ht="17.25" customHeight="1">
      <c r="B711" s="611"/>
      <c r="C711" s="574"/>
      <c r="D711" s="574"/>
      <c r="E711" s="574"/>
      <c r="F711" s="574"/>
      <c r="G711" s="574"/>
      <c r="H711" s="574"/>
      <c r="I711" s="574"/>
      <c r="J711" s="574"/>
      <c r="K711" s="574"/>
      <c r="L711" s="574"/>
      <c r="M711" s="574"/>
      <c r="N711" s="574"/>
      <c r="O711" s="574"/>
      <c r="P711" s="574"/>
      <c r="Q711" s="574"/>
      <c r="R711" s="574"/>
      <c r="S711" s="574"/>
      <c r="T711" s="574"/>
      <c r="U711" s="59"/>
      <c r="V711" s="5"/>
    </row>
    <row r="712" spans="2:22" ht="17.25" customHeight="1">
      <c r="B712" s="611"/>
      <c r="C712" s="875" t="s">
        <v>134</v>
      </c>
      <c r="D712" s="875"/>
      <c r="E712" s="875"/>
      <c r="F712" s="875"/>
      <c r="G712" s="16"/>
      <c r="H712" s="16"/>
      <c r="I712" s="16"/>
      <c r="J712" s="16"/>
      <c r="K712" s="17"/>
      <c r="L712" s="17"/>
      <c r="M712" s="18"/>
      <c r="N712" s="18"/>
      <c r="O712" s="18"/>
      <c r="P712" s="18"/>
      <c r="Q712" s="18"/>
      <c r="R712" s="18"/>
      <c r="S712" s="18"/>
      <c r="T712" s="574"/>
      <c r="U712" s="59"/>
      <c r="V712" s="5"/>
    </row>
    <row r="713" spans="2:22" ht="17.25" customHeight="1" thickBot="1">
      <c r="B713" s="611"/>
      <c r="C713" s="876" t="s">
        <v>135</v>
      </c>
      <c r="D713" s="876"/>
      <c r="E713" s="876"/>
      <c r="F713" s="55"/>
      <c r="G713" s="55"/>
      <c r="H713" s="55"/>
      <c r="I713" s="55"/>
      <c r="J713" s="55"/>
      <c r="K713" s="40"/>
      <c r="L713" s="40"/>
      <c r="M713" s="56"/>
      <c r="N713" s="56"/>
      <c r="O713" s="57"/>
      <c r="P713" s="57"/>
      <c r="Q713" s="57"/>
      <c r="R713" s="575" t="s">
        <v>136</v>
      </c>
      <c r="S713" s="575"/>
      <c r="T713" s="575"/>
      <c r="U713" s="59"/>
      <c r="V713" s="5"/>
    </row>
    <row r="714" spans="2:22" ht="17.25" customHeight="1">
      <c r="B714" s="611"/>
      <c r="C714" s="895" t="s">
        <v>1291</v>
      </c>
      <c r="D714" s="896"/>
      <c r="E714" s="896"/>
      <c r="F714" s="896"/>
      <c r="G714" s="896"/>
      <c r="H714" s="896"/>
      <c r="I714" s="896"/>
      <c r="J714" s="896"/>
      <c r="K714" s="897"/>
      <c r="L714" s="865" t="s">
        <v>1292</v>
      </c>
      <c r="M714" s="866"/>
      <c r="N714" s="866"/>
      <c r="O714" s="866"/>
      <c r="P714" s="866"/>
      <c r="Q714" s="866"/>
      <c r="R714" s="866"/>
      <c r="S714" s="866"/>
      <c r="T714" s="867"/>
      <c r="U714" s="59"/>
      <c r="V714" s="5"/>
    </row>
    <row r="715" spans="2:22" ht="17.25" customHeight="1">
      <c r="B715" s="611"/>
      <c r="C715" s="898"/>
      <c r="D715" s="899"/>
      <c r="E715" s="899"/>
      <c r="F715" s="899"/>
      <c r="G715" s="899"/>
      <c r="H715" s="899"/>
      <c r="I715" s="899"/>
      <c r="J715" s="899"/>
      <c r="K715" s="900"/>
      <c r="L715" s="868"/>
      <c r="M715" s="869"/>
      <c r="N715" s="869"/>
      <c r="O715" s="869"/>
      <c r="P715" s="869"/>
      <c r="Q715" s="869"/>
      <c r="R715" s="869"/>
      <c r="S715" s="869"/>
      <c r="T715" s="870"/>
      <c r="U715" s="59"/>
      <c r="V715" s="5"/>
    </row>
    <row r="716" spans="2:22" ht="17.25" customHeight="1">
      <c r="B716" s="611"/>
      <c r="C716" s="898"/>
      <c r="D716" s="899"/>
      <c r="E716" s="899"/>
      <c r="F716" s="899"/>
      <c r="G716" s="899"/>
      <c r="H716" s="899"/>
      <c r="I716" s="899"/>
      <c r="J716" s="899"/>
      <c r="K716" s="900"/>
      <c r="L716" s="868"/>
      <c r="M716" s="869"/>
      <c r="N716" s="869"/>
      <c r="O716" s="869"/>
      <c r="P716" s="869"/>
      <c r="Q716" s="869"/>
      <c r="R716" s="869"/>
      <c r="S716" s="869"/>
      <c r="T716" s="870"/>
      <c r="U716" s="59"/>
      <c r="V716" s="5"/>
    </row>
    <row r="717" spans="2:22" ht="17.25" customHeight="1">
      <c r="B717" s="611"/>
      <c r="C717" s="898"/>
      <c r="D717" s="899"/>
      <c r="E717" s="899"/>
      <c r="F717" s="899"/>
      <c r="G717" s="899"/>
      <c r="H717" s="899"/>
      <c r="I717" s="899"/>
      <c r="J717" s="899"/>
      <c r="K717" s="900"/>
      <c r="L717" s="868"/>
      <c r="M717" s="869"/>
      <c r="N717" s="869"/>
      <c r="O717" s="869"/>
      <c r="P717" s="869"/>
      <c r="Q717" s="869"/>
      <c r="R717" s="869"/>
      <c r="S717" s="869"/>
      <c r="T717" s="870"/>
      <c r="U717" s="59"/>
      <c r="V717" s="5"/>
    </row>
    <row r="718" spans="2:22" ht="17.25" customHeight="1">
      <c r="B718" s="611"/>
      <c r="C718" s="898"/>
      <c r="D718" s="899"/>
      <c r="E718" s="899"/>
      <c r="F718" s="899"/>
      <c r="G718" s="899"/>
      <c r="H718" s="899"/>
      <c r="I718" s="899"/>
      <c r="J718" s="899"/>
      <c r="K718" s="900"/>
      <c r="L718" s="868"/>
      <c r="M718" s="869"/>
      <c r="N718" s="869"/>
      <c r="O718" s="869"/>
      <c r="P718" s="869"/>
      <c r="Q718" s="869"/>
      <c r="R718" s="869"/>
      <c r="S718" s="869"/>
      <c r="T718" s="870"/>
      <c r="U718" s="59"/>
      <c r="V718" s="5"/>
    </row>
    <row r="719" spans="2:22" ht="17.25" customHeight="1">
      <c r="B719" s="611"/>
      <c r="C719" s="898"/>
      <c r="D719" s="899"/>
      <c r="E719" s="899"/>
      <c r="F719" s="899"/>
      <c r="G719" s="899"/>
      <c r="H719" s="899"/>
      <c r="I719" s="899"/>
      <c r="J719" s="899"/>
      <c r="K719" s="900"/>
      <c r="L719" s="868"/>
      <c r="M719" s="869"/>
      <c r="N719" s="869"/>
      <c r="O719" s="869"/>
      <c r="P719" s="869"/>
      <c r="Q719" s="869"/>
      <c r="R719" s="869"/>
      <c r="S719" s="869"/>
      <c r="T719" s="870"/>
      <c r="U719" s="59"/>
    </row>
    <row r="720" spans="2:22" ht="17.25" customHeight="1">
      <c r="B720" s="611"/>
      <c r="C720" s="898"/>
      <c r="D720" s="899"/>
      <c r="E720" s="899"/>
      <c r="F720" s="899"/>
      <c r="G720" s="899"/>
      <c r="H720" s="899"/>
      <c r="I720" s="899"/>
      <c r="J720" s="899"/>
      <c r="K720" s="900"/>
      <c r="L720" s="868"/>
      <c r="M720" s="869"/>
      <c r="N720" s="869"/>
      <c r="O720" s="869"/>
      <c r="P720" s="869"/>
      <c r="Q720" s="869"/>
      <c r="R720" s="869"/>
      <c r="S720" s="869"/>
      <c r="T720" s="870"/>
      <c r="U720" s="59"/>
    </row>
    <row r="721" spans="1:21" ht="17.25" customHeight="1" thickBot="1">
      <c r="B721" s="611"/>
      <c r="C721" s="901"/>
      <c r="D721" s="902"/>
      <c r="E721" s="902"/>
      <c r="F721" s="902"/>
      <c r="G721" s="902"/>
      <c r="H721" s="902"/>
      <c r="I721" s="902"/>
      <c r="J721" s="902"/>
      <c r="K721" s="903"/>
      <c r="L721" s="871"/>
      <c r="M721" s="872"/>
      <c r="N721" s="872"/>
      <c r="O721" s="872"/>
      <c r="P721" s="872"/>
      <c r="Q721" s="872"/>
      <c r="R721" s="872"/>
      <c r="S721" s="872"/>
      <c r="T721" s="873"/>
      <c r="U721" s="59"/>
    </row>
    <row r="722" spans="1:21" ht="17.25" customHeight="1">
      <c r="B722" s="611"/>
      <c r="C722" s="904" t="s">
        <v>1294</v>
      </c>
      <c r="D722" s="905"/>
      <c r="E722" s="905"/>
      <c r="F722" s="905"/>
      <c r="G722" s="905"/>
      <c r="H722" s="905"/>
      <c r="I722" s="905"/>
      <c r="J722" s="905"/>
      <c r="K722" s="906"/>
      <c r="L722" s="904" t="s">
        <v>1293</v>
      </c>
      <c r="M722" s="905"/>
      <c r="N722" s="905"/>
      <c r="O722" s="905"/>
      <c r="P722" s="905"/>
      <c r="Q722" s="905"/>
      <c r="R722" s="905"/>
      <c r="S722" s="905"/>
      <c r="T722" s="906"/>
      <c r="U722" s="59"/>
    </row>
    <row r="723" spans="1:21" ht="17.25" customHeight="1">
      <c r="A723"/>
      <c r="B723" s="612"/>
      <c r="C723" s="907"/>
      <c r="D723" s="908"/>
      <c r="E723" s="908"/>
      <c r="F723" s="908"/>
      <c r="G723" s="908"/>
      <c r="H723" s="908"/>
      <c r="I723" s="908"/>
      <c r="J723" s="908"/>
      <c r="K723" s="909"/>
      <c r="L723" s="907"/>
      <c r="M723" s="908"/>
      <c r="N723" s="908"/>
      <c r="O723" s="908"/>
      <c r="P723" s="908"/>
      <c r="Q723" s="908"/>
      <c r="R723" s="908"/>
      <c r="S723" s="908"/>
      <c r="T723" s="909"/>
      <c r="U723" s="59"/>
    </row>
    <row r="724" spans="1:21" ht="17.25" customHeight="1">
      <c r="A724"/>
      <c r="B724" s="612"/>
      <c r="C724" s="907"/>
      <c r="D724" s="908"/>
      <c r="E724" s="908"/>
      <c r="F724" s="908"/>
      <c r="G724" s="908"/>
      <c r="H724" s="908"/>
      <c r="I724" s="908"/>
      <c r="J724" s="908"/>
      <c r="K724" s="909"/>
      <c r="L724" s="907"/>
      <c r="M724" s="908"/>
      <c r="N724" s="908"/>
      <c r="O724" s="908"/>
      <c r="P724" s="908"/>
      <c r="Q724" s="908"/>
      <c r="R724" s="908"/>
      <c r="S724" s="908"/>
      <c r="T724" s="909"/>
      <c r="U724" s="59"/>
    </row>
    <row r="725" spans="1:21" ht="15" customHeight="1">
      <c r="B725" s="611"/>
      <c r="C725" s="907"/>
      <c r="D725" s="908"/>
      <c r="E725" s="908"/>
      <c r="F725" s="908"/>
      <c r="G725" s="908"/>
      <c r="H725" s="908"/>
      <c r="I725" s="908"/>
      <c r="J725" s="908"/>
      <c r="K725" s="909"/>
      <c r="L725" s="907"/>
      <c r="M725" s="908"/>
      <c r="N725" s="908"/>
      <c r="O725" s="908"/>
      <c r="P725" s="908"/>
      <c r="Q725" s="908"/>
      <c r="R725" s="908"/>
      <c r="S725" s="908"/>
      <c r="T725" s="909"/>
      <c r="U725" s="59"/>
    </row>
    <row r="726" spans="1:21">
      <c r="B726" s="611"/>
      <c r="C726" s="907"/>
      <c r="D726" s="908"/>
      <c r="E726" s="908"/>
      <c r="F726" s="908"/>
      <c r="G726" s="908"/>
      <c r="H726" s="908"/>
      <c r="I726" s="908"/>
      <c r="J726" s="908"/>
      <c r="K726" s="909"/>
      <c r="L726" s="907"/>
      <c r="M726" s="908"/>
      <c r="N726" s="908"/>
      <c r="O726" s="908"/>
      <c r="P726" s="908"/>
      <c r="Q726" s="908"/>
      <c r="R726" s="908"/>
      <c r="S726" s="908"/>
      <c r="T726" s="909"/>
      <c r="U726" s="58"/>
    </row>
    <row r="727" spans="1:21">
      <c r="B727" s="611"/>
      <c r="C727" s="907"/>
      <c r="D727" s="908"/>
      <c r="E727" s="908"/>
      <c r="F727" s="908"/>
      <c r="G727" s="908"/>
      <c r="H727" s="908"/>
      <c r="I727" s="908"/>
      <c r="J727" s="908"/>
      <c r="K727" s="909"/>
      <c r="L727" s="907"/>
      <c r="M727" s="908"/>
      <c r="N727" s="908"/>
      <c r="O727" s="908"/>
      <c r="P727" s="908"/>
      <c r="Q727" s="908"/>
      <c r="R727" s="908"/>
      <c r="S727" s="908"/>
      <c r="T727" s="909"/>
      <c r="U727" s="40"/>
    </row>
    <row r="728" spans="1:21">
      <c r="B728" s="611"/>
      <c r="C728" s="907"/>
      <c r="D728" s="908"/>
      <c r="E728" s="908"/>
      <c r="F728" s="908"/>
      <c r="G728" s="908"/>
      <c r="H728" s="908"/>
      <c r="I728" s="908"/>
      <c r="J728" s="908"/>
      <c r="K728" s="909"/>
      <c r="L728" s="907"/>
      <c r="M728" s="908"/>
      <c r="N728" s="908"/>
      <c r="O728" s="908"/>
      <c r="P728" s="908"/>
      <c r="Q728" s="908"/>
      <c r="R728" s="908"/>
      <c r="S728" s="908"/>
      <c r="T728" s="909"/>
    </row>
    <row r="729" spans="1:21" ht="15" customHeight="1" thickBot="1">
      <c r="B729" s="611"/>
      <c r="C729" s="910"/>
      <c r="D729" s="911"/>
      <c r="E729" s="911"/>
      <c r="F729" s="911"/>
      <c r="G729" s="911"/>
      <c r="H729" s="911"/>
      <c r="I729" s="911"/>
      <c r="J729" s="911"/>
      <c r="K729" s="912"/>
      <c r="L729" s="910"/>
      <c r="M729" s="911"/>
      <c r="N729" s="911"/>
      <c r="O729" s="911"/>
      <c r="P729" s="911"/>
      <c r="Q729" s="911"/>
      <c r="R729" s="911"/>
      <c r="S729" s="911"/>
      <c r="T729" s="912"/>
      <c r="U729" s="58"/>
    </row>
    <row r="730" spans="1:21">
      <c r="B730" s="611"/>
      <c r="C730" s="874" t="s">
        <v>137</v>
      </c>
      <c r="D730" s="874"/>
      <c r="E730" s="874"/>
      <c r="F730" s="57"/>
      <c r="G730" s="57"/>
      <c r="H730" s="57"/>
      <c r="I730" s="57"/>
      <c r="J730" s="57"/>
      <c r="K730" s="40"/>
      <c r="L730" s="40"/>
      <c r="M730" s="56"/>
      <c r="N730" s="56"/>
      <c r="O730" s="57"/>
      <c r="P730" s="57"/>
      <c r="Q730" s="57"/>
      <c r="R730" s="573" t="s">
        <v>179</v>
      </c>
      <c r="S730" s="573"/>
      <c r="T730" s="573"/>
      <c r="U730" s="59"/>
    </row>
    <row r="731" spans="1:21">
      <c r="B731" s="611"/>
      <c r="C731" s="18"/>
      <c r="D731" s="18"/>
      <c r="E731" s="18"/>
      <c r="F731" s="18"/>
      <c r="G731" s="18"/>
      <c r="H731" s="18"/>
      <c r="I731" s="18"/>
      <c r="J731" s="18"/>
      <c r="K731" s="17"/>
      <c r="L731" s="17"/>
      <c r="M731" s="18"/>
      <c r="N731" s="18"/>
      <c r="O731" s="18"/>
      <c r="P731" s="18"/>
      <c r="Q731" s="18"/>
      <c r="R731" s="18"/>
      <c r="S731" s="18"/>
      <c r="T731" s="574"/>
      <c r="U731" s="59"/>
    </row>
    <row r="732" spans="1:21" ht="19.5">
      <c r="B732" s="611"/>
      <c r="C732" s="875" t="s">
        <v>138</v>
      </c>
      <c r="D732" s="875"/>
      <c r="E732" s="875"/>
      <c r="F732" s="875"/>
      <c r="G732" s="18"/>
      <c r="H732" s="18"/>
      <c r="I732" s="18"/>
      <c r="J732" s="18"/>
      <c r="K732" s="17"/>
      <c r="L732" s="17"/>
      <c r="M732" s="18"/>
      <c r="N732" s="18"/>
      <c r="O732" s="18"/>
      <c r="P732" s="18"/>
      <c r="Q732" s="18"/>
      <c r="R732" s="18"/>
      <c r="S732" s="18"/>
      <c r="T732" s="574"/>
      <c r="U732" s="59"/>
    </row>
    <row r="733" spans="1:21" ht="28.5" customHeight="1" thickBot="1">
      <c r="B733" s="611"/>
      <c r="C733" s="876" t="s">
        <v>135</v>
      </c>
      <c r="D733" s="876"/>
      <c r="E733" s="876"/>
      <c r="F733" s="55"/>
      <c r="G733" s="55"/>
      <c r="H733" s="55"/>
      <c r="I733" s="55"/>
      <c r="J733" s="55"/>
      <c r="K733" s="40"/>
      <c r="L733" s="40"/>
      <c r="M733" s="56"/>
      <c r="N733" s="56"/>
      <c r="O733" s="57"/>
      <c r="P733" s="57"/>
      <c r="Q733" s="57"/>
      <c r="R733" s="575" t="s">
        <v>136</v>
      </c>
      <c r="S733" s="575"/>
      <c r="T733" s="575"/>
      <c r="U733" s="59"/>
    </row>
    <row r="734" spans="1:21">
      <c r="B734" s="611"/>
      <c r="C734" s="865" t="s">
        <v>1295</v>
      </c>
      <c r="D734" s="866"/>
      <c r="E734" s="866"/>
      <c r="F734" s="866"/>
      <c r="G734" s="866"/>
      <c r="H734" s="866"/>
      <c r="I734" s="866"/>
      <c r="J734" s="866"/>
      <c r="K734" s="867"/>
      <c r="L734" s="865" t="s">
        <v>1286</v>
      </c>
      <c r="M734" s="866"/>
      <c r="N734" s="866"/>
      <c r="O734" s="866"/>
      <c r="P734" s="866"/>
      <c r="Q734" s="866"/>
      <c r="R734" s="866"/>
      <c r="S734" s="866"/>
      <c r="T734" s="867"/>
      <c r="U734" s="59"/>
    </row>
    <row r="735" spans="1:21">
      <c r="B735" s="611"/>
      <c r="C735" s="868"/>
      <c r="D735" s="869"/>
      <c r="E735" s="869"/>
      <c r="F735" s="869"/>
      <c r="G735" s="869"/>
      <c r="H735" s="869"/>
      <c r="I735" s="869"/>
      <c r="J735" s="869"/>
      <c r="K735" s="870"/>
      <c r="L735" s="868"/>
      <c r="M735" s="869"/>
      <c r="N735" s="869"/>
      <c r="O735" s="869"/>
      <c r="P735" s="869"/>
      <c r="Q735" s="869"/>
      <c r="R735" s="869"/>
      <c r="S735" s="869"/>
      <c r="T735" s="870"/>
      <c r="U735" s="59"/>
    </row>
    <row r="736" spans="1:21">
      <c r="B736" s="611"/>
      <c r="C736" s="868"/>
      <c r="D736" s="869"/>
      <c r="E736" s="869"/>
      <c r="F736" s="869"/>
      <c r="G736" s="869"/>
      <c r="H736" s="869"/>
      <c r="I736" s="869"/>
      <c r="J736" s="869"/>
      <c r="K736" s="870"/>
      <c r="L736" s="868"/>
      <c r="M736" s="869"/>
      <c r="N736" s="869"/>
      <c r="O736" s="869"/>
      <c r="P736" s="869"/>
      <c r="Q736" s="869"/>
      <c r="R736" s="869"/>
      <c r="S736" s="869"/>
      <c r="T736" s="870"/>
      <c r="U736" s="59"/>
    </row>
    <row r="737" spans="2:24">
      <c r="B737" s="611"/>
      <c r="C737" s="868"/>
      <c r="D737" s="869"/>
      <c r="E737" s="869"/>
      <c r="F737" s="869"/>
      <c r="G737" s="869"/>
      <c r="H737" s="869"/>
      <c r="I737" s="869"/>
      <c r="J737" s="869"/>
      <c r="K737" s="870"/>
      <c r="L737" s="868"/>
      <c r="M737" s="869"/>
      <c r="N737" s="869"/>
      <c r="O737" s="869"/>
      <c r="P737" s="869"/>
      <c r="Q737" s="869"/>
      <c r="R737" s="869"/>
      <c r="S737" s="869"/>
      <c r="T737" s="870"/>
      <c r="U737" s="59"/>
    </row>
    <row r="738" spans="2:24" ht="15" customHeight="1">
      <c r="B738" s="611"/>
      <c r="C738" s="868"/>
      <c r="D738" s="869"/>
      <c r="E738" s="869"/>
      <c r="F738" s="869"/>
      <c r="G738" s="869"/>
      <c r="H738" s="869"/>
      <c r="I738" s="869"/>
      <c r="J738" s="869"/>
      <c r="K738" s="870"/>
      <c r="L738" s="868"/>
      <c r="M738" s="869"/>
      <c r="N738" s="869"/>
      <c r="O738" s="869"/>
      <c r="P738" s="869"/>
      <c r="Q738" s="869"/>
      <c r="R738" s="869"/>
      <c r="S738" s="869"/>
      <c r="T738" s="870"/>
      <c r="U738" s="59"/>
    </row>
    <row r="739" spans="2:24">
      <c r="B739" s="611"/>
      <c r="C739" s="868"/>
      <c r="D739" s="869"/>
      <c r="E739" s="869"/>
      <c r="F739" s="869"/>
      <c r="G739" s="869"/>
      <c r="H739" s="869"/>
      <c r="I739" s="869"/>
      <c r="J739" s="869"/>
      <c r="K739" s="870"/>
      <c r="L739" s="868"/>
      <c r="M739" s="869"/>
      <c r="N739" s="869"/>
      <c r="O739" s="869"/>
      <c r="P739" s="869"/>
      <c r="Q739" s="869"/>
      <c r="R739" s="869"/>
      <c r="S739" s="869"/>
      <c r="T739" s="870"/>
      <c r="U739" s="59"/>
    </row>
    <row r="740" spans="2:24" ht="15" customHeight="1">
      <c r="B740" s="611"/>
      <c r="C740" s="868"/>
      <c r="D740" s="869"/>
      <c r="E740" s="869"/>
      <c r="F740" s="869"/>
      <c r="G740" s="869"/>
      <c r="H740" s="869"/>
      <c r="I740" s="869"/>
      <c r="J740" s="869"/>
      <c r="K740" s="870"/>
      <c r="L740" s="868"/>
      <c r="M740" s="869"/>
      <c r="N740" s="869"/>
      <c r="O740" s="869"/>
      <c r="P740" s="869"/>
      <c r="Q740" s="869"/>
      <c r="R740" s="869"/>
      <c r="S740" s="869"/>
      <c r="T740" s="870"/>
      <c r="U740" s="59"/>
    </row>
    <row r="741" spans="2:24">
      <c r="B741" s="611"/>
      <c r="C741" s="868"/>
      <c r="D741" s="869"/>
      <c r="E741" s="869"/>
      <c r="F741" s="869"/>
      <c r="G741" s="869"/>
      <c r="H741" s="869"/>
      <c r="I741" s="869"/>
      <c r="J741" s="869"/>
      <c r="K741" s="870"/>
      <c r="L741" s="868"/>
      <c r="M741" s="869"/>
      <c r="N741" s="869"/>
      <c r="O741" s="869"/>
      <c r="P741" s="869"/>
      <c r="Q741" s="869"/>
      <c r="R741" s="869"/>
      <c r="S741" s="869"/>
      <c r="T741" s="870"/>
      <c r="U741" s="59"/>
    </row>
    <row r="742" spans="2:24">
      <c r="B742" s="611"/>
      <c r="C742" s="868"/>
      <c r="D742" s="869"/>
      <c r="E742" s="869"/>
      <c r="F742" s="869"/>
      <c r="G742" s="869"/>
      <c r="H742" s="869"/>
      <c r="I742" s="869"/>
      <c r="J742" s="869"/>
      <c r="K742" s="870"/>
      <c r="L742" s="868"/>
      <c r="M742" s="869"/>
      <c r="N742" s="869"/>
      <c r="O742" s="869"/>
      <c r="P742" s="869"/>
      <c r="Q742" s="869"/>
      <c r="R742" s="869"/>
      <c r="S742" s="869"/>
      <c r="T742" s="870"/>
      <c r="U742" s="59"/>
    </row>
    <row r="743" spans="2:24">
      <c r="B743" s="611"/>
      <c r="C743" s="868"/>
      <c r="D743" s="869"/>
      <c r="E743" s="869"/>
      <c r="F743" s="869"/>
      <c r="G743" s="869"/>
      <c r="H743" s="869"/>
      <c r="I743" s="869"/>
      <c r="J743" s="869"/>
      <c r="K743" s="870"/>
      <c r="L743" s="868"/>
      <c r="M743" s="869"/>
      <c r="N743" s="869"/>
      <c r="O743" s="869"/>
      <c r="P743" s="869"/>
      <c r="Q743" s="869"/>
      <c r="R743" s="869"/>
      <c r="S743" s="869"/>
      <c r="T743" s="870"/>
      <c r="U743" s="59"/>
    </row>
    <row r="744" spans="2:24" ht="15.75" thickBot="1">
      <c r="B744" s="611"/>
      <c r="C744" s="868"/>
      <c r="D744" s="869"/>
      <c r="E744" s="869"/>
      <c r="F744" s="869"/>
      <c r="G744" s="869"/>
      <c r="H744" s="869"/>
      <c r="I744" s="869"/>
      <c r="J744" s="869"/>
      <c r="K744" s="870"/>
      <c r="L744" s="871"/>
      <c r="M744" s="872"/>
      <c r="N744" s="872"/>
      <c r="O744" s="872"/>
      <c r="P744" s="872"/>
      <c r="Q744" s="872"/>
      <c r="R744" s="872"/>
      <c r="S744" s="872"/>
      <c r="T744" s="873"/>
      <c r="U744" s="59"/>
    </row>
    <row r="745" spans="2:24">
      <c r="B745" s="611"/>
      <c r="C745" s="865" t="s">
        <v>1287</v>
      </c>
      <c r="D745" s="877"/>
      <c r="E745" s="877"/>
      <c r="F745" s="877"/>
      <c r="G745" s="877"/>
      <c r="H745" s="877"/>
      <c r="I745" s="877"/>
      <c r="J745" s="877"/>
      <c r="K745" s="878"/>
      <c r="L745" s="865" t="s">
        <v>1288</v>
      </c>
      <c r="M745" s="866"/>
      <c r="N745" s="866"/>
      <c r="O745" s="866"/>
      <c r="P745" s="866"/>
      <c r="Q745" s="866"/>
      <c r="R745" s="866"/>
      <c r="S745" s="866"/>
      <c r="T745" s="867"/>
      <c r="U745" s="59"/>
    </row>
    <row r="746" spans="2:24">
      <c r="B746" s="611"/>
      <c r="C746" s="879"/>
      <c r="D746" s="880"/>
      <c r="E746" s="880"/>
      <c r="F746" s="880"/>
      <c r="G746" s="880"/>
      <c r="H746" s="880"/>
      <c r="I746" s="880"/>
      <c r="J746" s="880"/>
      <c r="K746" s="881"/>
      <c r="L746" s="868"/>
      <c r="M746" s="869"/>
      <c r="N746" s="869"/>
      <c r="O746" s="869"/>
      <c r="P746" s="869"/>
      <c r="Q746" s="869"/>
      <c r="R746" s="869"/>
      <c r="S746" s="869"/>
      <c r="T746" s="870"/>
      <c r="U746" s="58"/>
    </row>
    <row r="747" spans="2:24">
      <c r="B747" s="611"/>
      <c r="C747" s="879"/>
      <c r="D747" s="880"/>
      <c r="E747" s="880"/>
      <c r="F747" s="880"/>
      <c r="G747" s="880"/>
      <c r="H747" s="880"/>
      <c r="I747" s="880"/>
      <c r="J747" s="880"/>
      <c r="K747" s="881"/>
      <c r="L747" s="868"/>
      <c r="M747" s="869"/>
      <c r="N747" s="869"/>
      <c r="O747" s="869"/>
      <c r="P747" s="869"/>
      <c r="Q747" s="869"/>
      <c r="R747" s="869"/>
      <c r="S747" s="869"/>
      <c r="T747" s="870"/>
    </row>
    <row r="748" spans="2:24">
      <c r="B748" s="611"/>
      <c r="C748" s="879"/>
      <c r="D748" s="880"/>
      <c r="E748" s="880"/>
      <c r="F748" s="880"/>
      <c r="G748" s="880"/>
      <c r="H748" s="880"/>
      <c r="I748" s="880"/>
      <c r="J748" s="880"/>
      <c r="K748" s="881"/>
      <c r="L748" s="868"/>
      <c r="M748" s="869"/>
      <c r="N748" s="869"/>
      <c r="O748" s="869"/>
      <c r="P748" s="869"/>
      <c r="Q748" s="869"/>
      <c r="R748" s="869"/>
      <c r="S748" s="869"/>
      <c r="T748" s="870"/>
    </row>
    <row r="749" spans="2:24">
      <c r="B749" s="611"/>
      <c r="C749" s="879"/>
      <c r="D749" s="880"/>
      <c r="E749" s="880"/>
      <c r="F749" s="880"/>
      <c r="G749" s="880"/>
      <c r="H749" s="880"/>
      <c r="I749" s="880"/>
      <c r="J749" s="880"/>
      <c r="K749" s="881"/>
      <c r="L749" s="868"/>
      <c r="M749" s="869"/>
      <c r="N749" s="869"/>
      <c r="O749" s="869"/>
      <c r="P749" s="869"/>
      <c r="Q749" s="869"/>
      <c r="R749" s="869"/>
      <c r="S749" s="869"/>
      <c r="T749" s="870"/>
      <c r="W749" s="586"/>
    </row>
    <row r="750" spans="2:24">
      <c r="B750" s="612"/>
      <c r="C750" s="879"/>
      <c r="D750" s="880"/>
      <c r="E750" s="880"/>
      <c r="F750" s="880"/>
      <c r="G750" s="880"/>
      <c r="H750" s="880"/>
      <c r="I750" s="880"/>
      <c r="J750" s="880"/>
      <c r="K750" s="881"/>
      <c r="L750" s="868"/>
      <c r="M750" s="869"/>
      <c r="N750" s="869"/>
      <c r="O750" s="869"/>
      <c r="P750" s="869"/>
      <c r="Q750" s="869"/>
      <c r="R750" s="869"/>
      <c r="S750" s="869"/>
      <c r="T750" s="870"/>
      <c r="W750" s="586"/>
      <c r="X750" s="586"/>
    </row>
    <row r="751" spans="2:24" ht="15" customHeight="1" thickBot="1">
      <c r="B751" s="612"/>
      <c r="C751" s="882"/>
      <c r="D751" s="883"/>
      <c r="E751" s="883"/>
      <c r="F751" s="883"/>
      <c r="G751" s="883"/>
      <c r="H751" s="883"/>
      <c r="I751" s="883"/>
      <c r="J751" s="883"/>
      <c r="K751" s="884"/>
      <c r="L751" s="871"/>
      <c r="M751" s="872"/>
      <c r="N751" s="872"/>
      <c r="O751" s="872"/>
      <c r="P751" s="872"/>
      <c r="Q751" s="872"/>
      <c r="R751" s="872"/>
      <c r="S751" s="872"/>
      <c r="T751" s="873"/>
      <c r="W751" s="586"/>
      <c r="X751" s="586"/>
    </row>
    <row r="752" spans="2:24" ht="15" customHeight="1">
      <c r="B752" s="612"/>
      <c r="C752" s="874"/>
      <c r="D752" s="874"/>
      <c r="E752" s="874"/>
      <c r="F752" s="57"/>
      <c r="G752" s="57"/>
      <c r="H752" s="57"/>
      <c r="I752" s="57"/>
      <c r="J752" s="57"/>
      <c r="K752" s="40"/>
      <c r="L752" s="40"/>
      <c r="M752" s="56"/>
      <c r="N752" s="56"/>
      <c r="O752" s="57"/>
      <c r="P752" s="57"/>
      <c r="Q752" s="57"/>
      <c r="R752" s="573" t="s">
        <v>179</v>
      </c>
      <c r="S752" s="573"/>
      <c r="T752" s="573"/>
      <c r="W752" s="586"/>
      <c r="X752" s="586"/>
    </row>
    <row r="753" spans="2:24" ht="15" customHeight="1">
      <c r="B753" s="612"/>
      <c r="C753" s="57"/>
      <c r="D753" s="57"/>
      <c r="E753" s="57"/>
      <c r="F753" s="57"/>
      <c r="G753" s="57"/>
      <c r="H753" s="57"/>
      <c r="I753" s="57"/>
      <c r="J753" s="57"/>
      <c r="K753" s="56"/>
      <c r="L753" s="56"/>
      <c r="M753" s="57"/>
      <c r="N753" s="57"/>
      <c r="O753" s="57"/>
      <c r="P753" s="57"/>
      <c r="Q753" s="57"/>
      <c r="R753" s="57"/>
      <c r="S753" s="40"/>
      <c r="T753" s="40"/>
      <c r="W753" s="586"/>
      <c r="X753" s="586"/>
    </row>
    <row r="754" spans="2:24" ht="19.5">
      <c r="B754" s="612"/>
      <c r="C754" s="875" t="s">
        <v>123</v>
      </c>
      <c r="D754" s="875"/>
      <c r="E754" s="875"/>
      <c r="F754" s="875"/>
      <c r="G754" s="574"/>
      <c r="H754" s="574"/>
      <c r="I754" s="574"/>
      <c r="J754" s="574"/>
      <c r="K754" s="574"/>
      <c r="L754" s="574"/>
      <c r="M754" s="574"/>
      <c r="N754" s="574"/>
      <c r="O754" s="574"/>
      <c r="P754" s="574"/>
      <c r="Q754" s="574"/>
      <c r="R754" s="574"/>
      <c r="S754" s="574"/>
      <c r="T754" s="574"/>
      <c r="W754" s="586"/>
      <c r="X754" s="586"/>
    </row>
    <row r="755" spans="2:24" ht="15.75" thickBot="1">
      <c r="B755" s="612"/>
      <c r="C755" s="876" t="s">
        <v>135</v>
      </c>
      <c r="D755" s="876"/>
      <c r="E755" s="876"/>
      <c r="F755" s="55"/>
      <c r="G755" s="55"/>
      <c r="H755" s="55"/>
      <c r="I755" s="55"/>
      <c r="J755" s="55"/>
      <c r="K755" s="40"/>
      <c r="L755" s="40"/>
      <c r="M755" s="56"/>
      <c r="N755" s="56"/>
      <c r="O755" s="57"/>
      <c r="P755" s="57"/>
      <c r="Q755" s="57"/>
      <c r="R755" s="575" t="s">
        <v>136</v>
      </c>
      <c r="S755" s="575"/>
      <c r="T755" s="575"/>
      <c r="W755" s="586"/>
      <c r="X755" s="586"/>
    </row>
    <row r="756" spans="2:24">
      <c r="B756" s="612"/>
      <c r="C756" s="885" t="s">
        <v>1296</v>
      </c>
      <c r="D756" s="877"/>
      <c r="E756" s="877"/>
      <c r="F756" s="877"/>
      <c r="G756" s="877"/>
      <c r="H756" s="877"/>
      <c r="I756" s="877"/>
      <c r="J756" s="877"/>
      <c r="K756" s="878"/>
      <c r="L756" s="885" t="s">
        <v>1297</v>
      </c>
      <c r="M756" s="886"/>
      <c r="N756" s="886"/>
      <c r="O756" s="886"/>
      <c r="P756" s="886"/>
      <c r="Q756" s="886"/>
      <c r="R756" s="886"/>
      <c r="S756" s="886"/>
      <c r="T756" s="887"/>
      <c r="W756" s="586"/>
      <c r="X756" s="586"/>
    </row>
    <row r="757" spans="2:24">
      <c r="B757" s="612"/>
      <c r="C757" s="879"/>
      <c r="D757" s="880"/>
      <c r="E757" s="880"/>
      <c r="F757" s="880"/>
      <c r="G757" s="880"/>
      <c r="H757" s="880"/>
      <c r="I757" s="880"/>
      <c r="J757" s="880"/>
      <c r="K757" s="881"/>
      <c r="L757" s="888"/>
      <c r="M757" s="889"/>
      <c r="N757" s="889"/>
      <c r="O757" s="889"/>
      <c r="P757" s="889"/>
      <c r="Q757" s="889"/>
      <c r="R757" s="889"/>
      <c r="S757" s="889"/>
      <c r="T757" s="890"/>
      <c r="W757" s="586"/>
      <c r="X757" s="586"/>
    </row>
    <row r="758" spans="2:24">
      <c r="B758" s="612"/>
      <c r="C758" s="879"/>
      <c r="D758" s="880"/>
      <c r="E758" s="880"/>
      <c r="F758" s="880"/>
      <c r="G758" s="880"/>
      <c r="H758" s="880"/>
      <c r="I758" s="880"/>
      <c r="J758" s="880"/>
      <c r="K758" s="881"/>
      <c r="L758" s="888"/>
      <c r="M758" s="889"/>
      <c r="N758" s="889"/>
      <c r="O758" s="889"/>
      <c r="P758" s="889"/>
      <c r="Q758" s="889"/>
      <c r="R758" s="889"/>
      <c r="S758" s="889"/>
      <c r="T758" s="890"/>
      <c r="W758" s="586"/>
      <c r="X758" s="586"/>
    </row>
    <row r="759" spans="2:24">
      <c r="B759" s="612"/>
      <c r="C759" s="879"/>
      <c r="D759" s="880"/>
      <c r="E759" s="880"/>
      <c r="F759" s="880"/>
      <c r="G759" s="880"/>
      <c r="H759" s="880"/>
      <c r="I759" s="880"/>
      <c r="J759" s="880"/>
      <c r="K759" s="881"/>
      <c r="L759" s="888"/>
      <c r="M759" s="889"/>
      <c r="N759" s="889"/>
      <c r="O759" s="889"/>
      <c r="P759" s="889"/>
      <c r="Q759" s="889"/>
      <c r="R759" s="889"/>
      <c r="S759" s="889"/>
      <c r="T759" s="890"/>
      <c r="W759" s="586"/>
      <c r="X759" s="586"/>
    </row>
    <row r="760" spans="2:24">
      <c r="B760" s="612"/>
      <c r="C760" s="879"/>
      <c r="D760" s="880"/>
      <c r="E760" s="880"/>
      <c r="F760" s="880"/>
      <c r="G760" s="880"/>
      <c r="H760" s="880"/>
      <c r="I760" s="880"/>
      <c r="J760" s="880"/>
      <c r="K760" s="881"/>
      <c r="L760" s="888"/>
      <c r="M760" s="889"/>
      <c r="N760" s="889"/>
      <c r="O760" s="889"/>
      <c r="P760" s="889"/>
      <c r="Q760" s="889"/>
      <c r="R760" s="889"/>
      <c r="S760" s="889"/>
      <c r="T760" s="890"/>
      <c r="W760" s="586"/>
      <c r="X760" s="586"/>
    </row>
    <row r="761" spans="2:24" ht="35.25" customHeight="1">
      <c r="B761" s="612"/>
      <c r="C761" s="879"/>
      <c r="D761" s="880"/>
      <c r="E761" s="880"/>
      <c r="F761" s="880"/>
      <c r="G761" s="880"/>
      <c r="H761" s="880"/>
      <c r="I761" s="880"/>
      <c r="J761" s="880"/>
      <c r="K761" s="881"/>
      <c r="L761" s="888"/>
      <c r="M761" s="889"/>
      <c r="N761" s="889"/>
      <c r="O761" s="889"/>
      <c r="P761" s="889"/>
      <c r="Q761" s="889"/>
      <c r="R761" s="889"/>
      <c r="S761" s="889"/>
      <c r="T761" s="890"/>
      <c r="W761" s="586"/>
      <c r="X761" s="586"/>
    </row>
    <row r="762" spans="2:24">
      <c r="B762" s="612"/>
      <c r="C762" s="879"/>
      <c r="D762" s="880"/>
      <c r="E762" s="880"/>
      <c r="F762" s="880"/>
      <c r="G762" s="880"/>
      <c r="H762" s="880"/>
      <c r="I762" s="880"/>
      <c r="J762" s="880"/>
      <c r="K762" s="881"/>
      <c r="L762" s="888"/>
      <c r="M762" s="889"/>
      <c r="N762" s="889"/>
      <c r="O762" s="889"/>
      <c r="P762" s="889"/>
      <c r="Q762" s="889"/>
      <c r="R762" s="889"/>
      <c r="S762" s="889"/>
      <c r="T762" s="890"/>
    </row>
    <row r="763" spans="2:24">
      <c r="B763" s="612"/>
      <c r="C763" s="879"/>
      <c r="D763" s="880"/>
      <c r="E763" s="880"/>
      <c r="F763" s="880"/>
      <c r="G763" s="880"/>
      <c r="H763" s="880"/>
      <c r="I763" s="880"/>
      <c r="J763" s="880"/>
      <c r="K763" s="881"/>
      <c r="L763" s="888"/>
      <c r="M763" s="889"/>
      <c r="N763" s="889"/>
      <c r="O763" s="889"/>
      <c r="P763" s="889"/>
      <c r="Q763" s="889"/>
      <c r="R763" s="889"/>
      <c r="S763" s="889"/>
      <c r="T763" s="890"/>
    </row>
    <row r="764" spans="2:24">
      <c r="B764" s="612"/>
      <c r="C764" s="879"/>
      <c r="D764" s="880"/>
      <c r="E764" s="880"/>
      <c r="F764" s="880"/>
      <c r="G764" s="880"/>
      <c r="H764" s="880"/>
      <c r="I764" s="880"/>
      <c r="J764" s="880"/>
      <c r="K764" s="881"/>
      <c r="L764" s="888"/>
      <c r="M764" s="889"/>
      <c r="N764" s="889"/>
      <c r="O764" s="889"/>
      <c r="P764" s="889"/>
      <c r="Q764" s="889"/>
      <c r="R764" s="889"/>
      <c r="S764" s="889"/>
      <c r="T764" s="890"/>
    </row>
    <row r="765" spans="2:24">
      <c r="B765" s="612"/>
      <c r="C765" s="879"/>
      <c r="D765" s="880"/>
      <c r="E765" s="880"/>
      <c r="F765" s="880"/>
      <c r="G765" s="880"/>
      <c r="H765" s="880"/>
      <c r="I765" s="880"/>
      <c r="J765" s="880"/>
      <c r="K765" s="881"/>
      <c r="L765" s="888"/>
      <c r="M765" s="889"/>
      <c r="N765" s="889"/>
      <c r="O765" s="889"/>
      <c r="P765" s="889"/>
      <c r="Q765" s="889"/>
      <c r="R765" s="889"/>
      <c r="S765" s="889"/>
      <c r="T765" s="890"/>
      <c r="V765" s="586"/>
    </row>
    <row r="766" spans="2:24" ht="15" customHeight="1">
      <c r="B766" s="612"/>
      <c r="C766" s="879"/>
      <c r="D766" s="880"/>
      <c r="E766" s="880"/>
      <c r="F766" s="880"/>
      <c r="G766" s="880"/>
      <c r="H766" s="880"/>
      <c r="I766" s="880"/>
      <c r="J766" s="880"/>
      <c r="K766" s="881"/>
      <c r="L766" s="888"/>
      <c r="M766" s="889"/>
      <c r="N766" s="889"/>
      <c r="O766" s="889"/>
      <c r="P766" s="889"/>
      <c r="Q766" s="889"/>
      <c r="R766" s="889"/>
      <c r="S766" s="889"/>
      <c r="T766" s="890"/>
      <c r="V766" s="586"/>
    </row>
    <row r="767" spans="2:24">
      <c r="B767" s="612"/>
      <c r="C767" s="879"/>
      <c r="D767" s="880"/>
      <c r="E767" s="880"/>
      <c r="F767" s="880"/>
      <c r="G767" s="880"/>
      <c r="H767" s="880"/>
      <c r="I767" s="880"/>
      <c r="J767" s="880"/>
      <c r="K767" s="881"/>
      <c r="L767" s="888"/>
      <c r="M767" s="889"/>
      <c r="N767" s="889"/>
      <c r="O767" s="889"/>
      <c r="P767" s="889"/>
      <c r="Q767" s="889"/>
      <c r="R767" s="889"/>
      <c r="S767" s="889"/>
      <c r="T767" s="890"/>
      <c r="V767" s="586"/>
    </row>
    <row r="768" spans="2:24" ht="15.75" thickBot="1">
      <c r="B768" s="612"/>
      <c r="C768" s="879"/>
      <c r="D768" s="880"/>
      <c r="E768" s="880"/>
      <c r="F768" s="880"/>
      <c r="G768" s="880"/>
      <c r="H768" s="880"/>
      <c r="I768" s="880"/>
      <c r="J768" s="880"/>
      <c r="K768" s="881"/>
      <c r="L768" s="891"/>
      <c r="M768" s="892"/>
      <c r="N768" s="892"/>
      <c r="O768" s="892"/>
      <c r="P768" s="892"/>
      <c r="Q768" s="892"/>
      <c r="R768" s="892"/>
      <c r="S768" s="892"/>
      <c r="T768" s="893"/>
      <c r="V768" s="586"/>
    </row>
    <row r="769" spans="2:22">
      <c r="B769" s="612"/>
      <c r="C769" s="865" t="s">
        <v>1289</v>
      </c>
      <c r="D769" s="877"/>
      <c r="E769" s="877"/>
      <c r="F769" s="877"/>
      <c r="G769" s="877"/>
      <c r="H769" s="877"/>
      <c r="I769" s="877"/>
      <c r="J769" s="877"/>
      <c r="K769" s="878"/>
      <c r="L769" s="885" t="s">
        <v>1298</v>
      </c>
      <c r="M769" s="886"/>
      <c r="N769" s="886"/>
      <c r="O769" s="886"/>
      <c r="P769" s="886"/>
      <c r="Q769" s="886"/>
      <c r="R769" s="886"/>
      <c r="S769" s="886"/>
      <c r="T769" s="887"/>
      <c r="V769" s="586"/>
    </row>
    <row r="770" spans="2:22">
      <c r="B770" s="612"/>
      <c r="C770" s="879"/>
      <c r="D770" s="880"/>
      <c r="E770" s="880"/>
      <c r="F770" s="880"/>
      <c r="G770" s="880"/>
      <c r="H770" s="880"/>
      <c r="I770" s="880"/>
      <c r="J770" s="880"/>
      <c r="K770" s="881"/>
      <c r="L770" s="888"/>
      <c r="M770" s="889"/>
      <c r="N770" s="889"/>
      <c r="O770" s="889"/>
      <c r="P770" s="889"/>
      <c r="Q770" s="889"/>
      <c r="R770" s="889"/>
      <c r="S770" s="889"/>
      <c r="T770" s="890"/>
      <c r="V770" s="586"/>
    </row>
    <row r="771" spans="2:22">
      <c r="B771" s="612"/>
      <c r="C771" s="879"/>
      <c r="D771" s="880"/>
      <c r="E771" s="880"/>
      <c r="F771" s="880"/>
      <c r="G771" s="880"/>
      <c r="H771" s="880"/>
      <c r="I771" s="880"/>
      <c r="J771" s="880"/>
      <c r="K771" s="881"/>
      <c r="L771" s="888"/>
      <c r="M771" s="889"/>
      <c r="N771" s="889"/>
      <c r="O771" s="889"/>
      <c r="P771" s="889"/>
      <c r="Q771" s="889"/>
      <c r="R771" s="889"/>
      <c r="S771" s="889"/>
      <c r="T771" s="890"/>
      <c r="V771" s="586"/>
    </row>
    <row r="772" spans="2:22">
      <c r="B772" s="612"/>
      <c r="C772" s="879"/>
      <c r="D772" s="880"/>
      <c r="E772" s="880"/>
      <c r="F772" s="880"/>
      <c r="G772" s="880"/>
      <c r="H772" s="880"/>
      <c r="I772" s="880"/>
      <c r="J772" s="880"/>
      <c r="K772" s="881"/>
      <c r="L772" s="888"/>
      <c r="M772" s="889"/>
      <c r="N772" s="889"/>
      <c r="O772" s="889"/>
      <c r="P772" s="889"/>
      <c r="Q772" s="889"/>
      <c r="R772" s="889"/>
      <c r="S772" s="889"/>
      <c r="T772" s="890"/>
      <c r="V772" s="586"/>
    </row>
    <row r="773" spans="2:22">
      <c r="B773" s="612"/>
      <c r="C773" s="879"/>
      <c r="D773" s="880"/>
      <c r="E773" s="880"/>
      <c r="F773" s="880"/>
      <c r="G773" s="880"/>
      <c r="H773" s="880"/>
      <c r="I773" s="880"/>
      <c r="J773" s="880"/>
      <c r="K773" s="881"/>
      <c r="L773" s="888"/>
      <c r="M773" s="889"/>
      <c r="N773" s="889"/>
      <c r="O773" s="889"/>
      <c r="P773" s="889"/>
      <c r="Q773" s="889"/>
      <c r="R773" s="889"/>
      <c r="S773" s="889"/>
      <c r="T773" s="890"/>
      <c r="V773" s="586"/>
    </row>
    <row r="774" spans="2:22">
      <c r="B774" s="612"/>
      <c r="C774" s="879"/>
      <c r="D774" s="880"/>
      <c r="E774" s="880"/>
      <c r="F774" s="880"/>
      <c r="G774" s="880"/>
      <c r="H774" s="880"/>
      <c r="I774" s="880"/>
      <c r="J774" s="880"/>
      <c r="K774" s="881"/>
      <c r="L774" s="888"/>
      <c r="M774" s="889"/>
      <c r="N774" s="889"/>
      <c r="O774" s="889"/>
      <c r="P774" s="889"/>
      <c r="Q774" s="889"/>
      <c r="R774" s="889"/>
      <c r="S774" s="889"/>
      <c r="T774" s="890"/>
      <c r="V774" s="586"/>
    </row>
    <row r="775" spans="2:22">
      <c r="B775" s="612"/>
      <c r="C775" s="879"/>
      <c r="D775" s="880"/>
      <c r="E775" s="880"/>
      <c r="F775" s="880"/>
      <c r="G775" s="880"/>
      <c r="H775" s="880"/>
      <c r="I775" s="880"/>
      <c r="J775" s="880"/>
      <c r="K775" s="881"/>
      <c r="L775" s="888"/>
      <c r="M775" s="889"/>
      <c r="N775" s="889"/>
      <c r="O775" s="889"/>
      <c r="P775" s="889"/>
      <c r="Q775" s="889"/>
      <c r="R775" s="889"/>
      <c r="S775" s="889"/>
      <c r="T775" s="890"/>
      <c r="V775" s="586"/>
    </row>
    <row r="776" spans="2:22">
      <c r="B776" s="612"/>
      <c r="C776" s="879"/>
      <c r="D776" s="880"/>
      <c r="E776" s="880"/>
      <c r="F776" s="880"/>
      <c r="G776" s="880"/>
      <c r="H776" s="880"/>
      <c r="I776" s="880"/>
      <c r="J776" s="880"/>
      <c r="K776" s="881"/>
      <c r="L776" s="888"/>
      <c r="M776" s="889"/>
      <c r="N776" s="889"/>
      <c r="O776" s="889"/>
      <c r="P776" s="889"/>
      <c r="Q776" s="889"/>
      <c r="R776" s="889"/>
      <c r="S776" s="889"/>
      <c r="T776" s="890"/>
      <c r="V776" s="586"/>
    </row>
    <row r="777" spans="2:22">
      <c r="B777" s="612"/>
      <c r="C777" s="879"/>
      <c r="D777" s="880"/>
      <c r="E777" s="880"/>
      <c r="F777" s="880"/>
      <c r="G777" s="880"/>
      <c r="H777" s="880"/>
      <c r="I777" s="880"/>
      <c r="J777" s="880"/>
      <c r="K777" s="881"/>
      <c r="L777" s="888"/>
      <c r="M777" s="889"/>
      <c r="N777" s="889"/>
      <c r="O777" s="889"/>
      <c r="P777" s="889"/>
      <c r="Q777" s="889"/>
      <c r="R777" s="889"/>
      <c r="S777" s="889"/>
      <c r="T777" s="890"/>
      <c r="V777" s="586"/>
    </row>
    <row r="778" spans="2:22">
      <c r="B778" s="612"/>
      <c r="C778" s="874" t="s">
        <v>1290</v>
      </c>
      <c r="D778" s="874"/>
      <c r="E778" s="874"/>
      <c r="F778" s="57"/>
      <c r="G778" s="57"/>
      <c r="H778" s="57"/>
      <c r="I778" s="57"/>
      <c r="J778" s="57"/>
      <c r="K778" s="40"/>
      <c r="L778" s="40"/>
      <c r="M778" s="56"/>
      <c r="N778" s="56"/>
      <c r="O778" s="57"/>
      <c r="P778" s="57"/>
      <c r="Q778" s="57"/>
      <c r="R778" s="573" t="s">
        <v>179</v>
      </c>
      <c r="S778" s="573"/>
      <c r="T778" s="573"/>
    </row>
    <row r="779" spans="2:22">
      <c r="B779" s="612"/>
      <c r="C779" s="574"/>
      <c r="D779" s="574"/>
      <c r="E779" s="574"/>
      <c r="F779" s="574"/>
      <c r="G779" s="574"/>
      <c r="H779" s="574"/>
      <c r="I779" s="574"/>
      <c r="J779" s="574"/>
      <c r="K779" s="574"/>
      <c r="L779" s="574"/>
      <c r="M779" s="574"/>
      <c r="N779" s="574"/>
      <c r="O779" s="574"/>
      <c r="P779" s="574"/>
      <c r="Q779" s="574"/>
      <c r="R779" s="574"/>
      <c r="S779" s="574"/>
      <c r="T779" s="574"/>
    </row>
    <row r="780" spans="2:22" ht="15" customHeight="1">
      <c r="B780" s="612"/>
      <c r="C780" s="875" t="s">
        <v>1503</v>
      </c>
      <c r="D780" s="875"/>
      <c r="E780" s="875"/>
      <c r="F780" s="875"/>
      <c r="G780" s="875"/>
      <c r="H780" s="875"/>
      <c r="I780" s="875"/>
      <c r="J780" s="875"/>
      <c r="K780" s="875"/>
      <c r="L780" s="875"/>
      <c r="M780" s="574"/>
      <c r="N780" s="574"/>
      <c r="O780" s="574"/>
      <c r="P780" s="574"/>
      <c r="Q780" s="574"/>
      <c r="R780" s="574"/>
      <c r="S780" s="574"/>
      <c r="T780" s="574"/>
    </row>
    <row r="781" spans="2:22" ht="15.75" thickBot="1">
      <c r="B781" s="612"/>
      <c r="C781" s="574"/>
      <c r="D781" s="574"/>
      <c r="E781" s="574"/>
      <c r="F781" s="574"/>
      <c r="G781" s="574"/>
      <c r="H781" s="574"/>
      <c r="I781" s="574"/>
      <c r="J781" s="574"/>
      <c r="K781" s="574"/>
      <c r="L781" s="574"/>
      <c r="M781" s="574"/>
      <c r="N781" s="574"/>
      <c r="O781" s="574"/>
      <c r="P781" s="574"/>
      <c r="Q781" s="574"/>
      <c r="R781" s="574"/>
      <c r="S781" s="574"/>
      <c r="T781" s="574"/>
    </row>
    <row r="782" spans="2:22" ht="15" customHeight="1">
      <c r="B782" s="612"/>
      <c r="C782" s="865" t="s">
        <v>1299</v>
      </c>
      <c r="D782" s="866"/>
      <c r="E782" s="866"/>
      <c r="F782" s="866"/>
      <c r="G782" s="866"/>
      <c r="H782" s="866"/>
      <c r="I782" s="866"/>
      <c r="J782" s="866"/>
      <c r="K782" s="866"/>
      <c r="L782" s="866"/>
      <c r="M782" s="866"/>
      <c r="N782" s="866"/>
      <c r="O782" s="866"/>
      <c r="P782" s="866"/>
      <c r="Q782" s="866"/>
      <c r="R782" s="866"/>
      <c r="S782" s="866"/>
      <c r="T782" s="867"/>
    </row>
    <row r="783" spans="2:22">
      <c r="B783" s="612"/>
      <c r="C783" s="868"/>
      <c r="D783" s="869"/>
      <c r="E783" s="869"/>
      <c r="F783" s="869"/>
      <c r="G783" s="869"/>
      <c r="H783" s="869"/>
      <c r="I783" s="869"/>
      <c r="J783" s="869"/>
      <c r="K783" s="869"/>
      <c r="L783" s="869"/>
      <c r="M783" s="869"/>
      <c r="N783" s="869"/>
      <c r="O783" s="869"/>
      <c r="P783" s="869"/>
      <c r="Q783" s="869"/>
      <c r="R783" s="869"/>
      <c r="S783" s="869"/>
      <c r="T783" s="870"/>
    </row>
    <row r="784" spans="2:22">
      <c r="B784" s="612"/>
      <c r="C784" s="868"/>
      <c r="D784" s="869"/>
      <c r="E784" s="869"/>
      <c r="F784" s="869"/>
      <c r="G784" s="869"/>
      <c r="H784" s="869"/>
      <c r="I784" s="869"/>
      <c r="J784" s="869"/>
      <c r="K784" s="869"/>
      <c r="L784" s="869"/>
      <c r="M784" s="869"/>
      <c r="N784" s="869"/>
      <c r="O784" s="869"/>
      <c r="P784" s="869"/>
      <c r="Q784" s="869"/>
      <c r="R784" s="869"/>
      <c r="S784" s="869"/>
      <c r="T784" s="870"/>
    </row>
    <row r="785" spans="2:21">
      <c r="B785" s="612"/>
      <c r="C785" s="868"/>
      <c r="D785" s="869"/>
      <c r="E785" s="869"/>
      <c r="F785" s="869"/>
      <c r="G785" s="869"/>
      <c r="H785" s="869"/>
      <c r="I785" s="869"/>
      <c r="J785" s="869"/>
      <c r="K785" s="869"/>
      <c r="L785" s="869"/>
      <c r="M785" s="869"/>
      <c r="N785" s="869"/>
      <c r="O785" s="869"/>
      <c r="P785" s="869"/>
      <c r="Q785" s="869"/>
      <c r="R785" s="869"/>
      <c r="S785" s="869"/>
      <c r="T785" s="870"/>
    </row>
    <row r="786" spans="2:21">
      <c r="B786" s="612"/>
      <c r="C786" s="868"/>
      <c r="D786" s="869"/>
      <c r="E786" s="869"/>
      <c r="F786" s="869"/>
      <c r="G786" s="869"/>
      <c r="H786" s="869"/>
      <c r="I786" s="869"/>
      <c r="J786" s="869"/>
      <c r="K786" s="869"/>
      <c r="L786" s="869"/>
      <c r="M786" s="869"/>
      <c r="N786" s="869"/>
      <c r="O786" s="869"/>
      <c r="P786" s="869"/>
      <c r="Q786" s="869"/>
      <c r="R786" s="869"/>
      <c r="S786" s="869"/>
      <c r="T786" s="870"/>
    </row>
    <row r="787" spans="2:21">
      <c r="B787" s="612"/>
      <c r="C787" s="868"/>
      <c r="D787" s="869"/>
      <c r="E787" s="869"/>
      <c r="F787" s="869"/>
      <c r="G787" s="869"/>
      <c r="H787" s="869"/>
      <c r="I787" s="869"/>
      <c r="J787" s="869"/>
      <c r="K787" s="869"/>
      <c r="L787" s="869"/>
      <c r="M787" s="869"/>
      <c r="N787" s="869"/>
      <c r="O787" s="869"/>
      <c r="P787" s="869"/>
      <c r="Q787" s="869"/>
      <c r="R787" s="869"/>
      <c r="S787" s="869"/>
      <c r="T787" s="870"/>
    </row>
    <row r="788" spans="2:21">
      <c r="B788" s="612"/>
      <c r="C788" s="868"/>
      <c r="D788" s="869"/>
      <c r="E788" s="869"/>
      <c r="F788" s="869"/>
      <c r="G788" s="869"/>
      <c r="H788" s="869"/>
      <c r="I788" s="869"/>
      <c r="J788" s="869"/>
      <c r="K788" s="869"/>
      <c r="L788" s="869"/>
      <c r="M788" s="869"/>
      <c r="N788" s="869"/>
      <c r="O788" s="869"/>
      <c r="P788" s="869"/>
      <c r="Q788" s="869"/>
      <c r="R788" s="869"/>
      <c r="S788" s="869"/>
      <c r="T788" s="870"/>
    </row>
    <row r="789" spans="2:21">
      <c r="B789" s="612"/>
      <c r="C789" s="868"/>
      <c r="D789" s="869"/>
      <c r="E789" s="869"/>
      <c r="F789" s="869"/>
      <c r="G789" s="869"/>
      <c r="H789" s="869"/>
      <c r="I789" s="869"/>
      <c r="J789" s="869"/>
      <c r="K789" s="869"/>
      <c r="L789" s="869"/>
      <c r="M789" s="869"/>
      <c r="N789" s="869"/>
      <c r="O789" s="869"/>
      <c r="P789" s="869"/>
      <c r="Q789" s="869"/>
      <c r="R789" s="869"/>
      <c r="S789" s="869"/>
      <c r="T789" s="870"/>
    </row>
    <row r="790" spans="2:21">
      <c r="B790" s="612"/>
      <c r="C790" s="868"/>
      <c r="D790" s="869"/>
      <c r="E790" s="869"/>
      <c r="F790" s="869"/>
      <c r="G790" s="869"/>
      <c r="H790" s="869"/>
      <c r="I790" s="869"/>
      <c r="J790" s="869"/>
      <c r="K790" s="869"/>
      <c r="L790" s="869"/>
      <c r="M790" s="869"/>
      <c r="N790" s="869"/>
      <c r="O790" s="869"/>
      <c r="P790" s="869"/>
      <c r="Q790" s="869"/>
      <c r="R790" s="869"/>
      <c r="S790" s="869"/>
      <c r="T790" s="870"/>
    </row>
    <row r="791" spans="2:21">
      <c r="B791" s="612"/>
      <c r="C791" s="868"/>
      <c r="D791" s="869"/>
      <c r="E791" s="869"/>
      <c r="F791" s="869"/>
      <c r="G791" s="869"/>
      <c r="H791" s="869"/>
      <c r="I791" s="869"/>
      <c r="J791" s="869"/>
      <c r="K791" s="869"/>
      <c r="L791" s="869"/>
      <c r="M791" s="869"/>
      <c r="N791" s="869"/>
      <c r="O791" s="869"/>
      <c r="P791" s="869"/>
      <c r="Q791" s="869"/>
      <c r="R791" s="869"/>
      <c r="S791" s="869"/>
      <c r="T791" s="870"/>
    </row>
    <row r="792" spans="2:21" ht="15.75" thickBot="1">
      <c r="B792" s="612"/>
      <c r="C792" s="871"/>
      <c r="D792" s="872"/>
      <c r="E792" s="872"/>
      <c r="F792" s="872"/>
      <c r="G792" s="872"/>
      <c r="H792" s="872"/>
      <c r="I792" s="872"/>
      <c r="J792" s="872"/>
      <c r="K792" s="872"/>
      <c r="L792" s="872"/>
      <c r="M792" s="872"/>
      <c r="N792" s="872"/>
      <c r="O792" s="872"/>
      <c r="P792" s="872"/>
      <c r="Q792" s="872"/>
      <c r="R792" s="872"/>
      <c r="S792" s="872"/>
      <c r="T792" s="873"/>
    </row>
    <row r="793" spans="2:21">
      <c r="B793" s="612"/>
      <c r="U793" s="586"/>
    </row>
    <row r="794" spans="2:21" ht="28.5" customHeight="1">
      <c r="D794" s="894" t="s">
        <v>1504</v>
      </c>
      <c r="E794" s="894"/>
      <c r="F794" s="894"/>
      <c r="G794" s="894"/>
      <c r="H794" s="894"/>
      <c r="I794" s="894"/>
      <c r="J794" s="894"/>
      <c r="K794" s="894"/>
      <c r="L794" s="894"/>
      <c r="M794" s="894"/>
      <c r="N794" s="586"/>
      <c r="O794" s="586"/>
      <c r="P794" s="586"/>
      <c r="Q794" s="586"/>
      <c r="R794" s="586"/>
      <c r="S794" s="586"/>
      <c r="T794" s="586"/>
      <c r="U794" s="586"/>
    </row>
    <row r="795" spans="2:21" ht="15.75" thickBot="1">
      <c r="C795" s="586"/>
      <c r="D795" s="586"/>
      <c r="E795" s="586"/>
      <c r="F795" s="586"/>
      <c r="G795" s="586"/>
      <c r="H795" s="586"/>
      <c r="I795" s="586"/>
      <c r="J795" s="586"/>
      <c r="K795" s="586"/>
      <c r="L795" s="586"/>
      <c r="M795" s="586"/>
      <c r="N795" s="586"/>
      <c r="O795" s="586"/>
      <c r="P795" s="586"/>
      <c r="Q795" s="586"/>
      <c r="R795" s="586"/>
      <c r="S795" s="586"/>
      <c r="T795" s="586"/>
      <c r="U795" s="586"/>
    </row>
    <row r="796" spans="2:21" ht="15" customHeight="1">
      <c r="C796" s="865" t="s">
        <v>1300</v>
      </c>
      <c r="D796" s="866"/>
      <c r="E796" s="866"/>
      <c r="F796" s="866"/>
      <c r="G796" s="866"/>
      <c r="H796" s="866"/>
      <c r="I796" s="866"/>
      <c r="J796" s="866"/>
      <c r="K796" s="866"/>
      <c r="L796" s="866"/>
      <c r="M796" s="866"/>
      <c r="N796" s="866"/>
      <c r="O796" s="866"/>
      <c r="P796" s="866"/>
      <c r="Q796" s="866"/>
      <c r="R796" s="866"/>
      <c r="S796" s="866"/>
      <c r="T796" s="867"/>
      <c r="U796" s="586"/>
    </row>
    <row r="797" spans="2:21">
      <c r="C797" s="868"/>
      <c r="D797" s="869"/>
      <c r="E797" s="869"/>
      <c r="F797" s="869"/>
      <c r="G797" s="869"/>
      <c r="H797" s="869"/>
      <c r="I797" s="869"/>
      <c r="J797" s="869"/>
      <c r="K797" s="869"/>
      <c r="L797" s="869"/>
      <c r="M797" s="869"/>
      <c r="N797" s="869"/>
      <c r="O797" s="869"/>
      <c r="P797" s="869"/>
      <c r="Q797" s="869"/>
      <c r="R797" s="869"/>
      <c r="S797" s="869"/>
      <c r="T797" s="870"/>
      <c r="U797" s="586"/>
    </row>
    <row r="798" spans="2:21">
      <c r="C798" s="868"/>
      <c r="D798" s="869"/>
      <c r="E798" s="869"/>
      <c r="F798" s="869"/>
      <c r="G798" s="869"/>
      <c r="H798" s="869"/>
      <c r="I798" s="869"/>
      <c r="J798" s="869"/>
      <c r="K798" s="869"/>
      <c r="L798" s="869"/>
      <c r="M798" s="869"/>
      <c r="N798" s="869"/>
      <c r="O798" s="869"/>
      <c r="P798" s="869"/>
      <c r="Q798" s="869"/>
      <c r="R798" s="869"/>
      <c r="S798" s="869"/>
      <c r="T798" s="870"/>
      <c r="U798" s="586"/>
    </row>
    <row r="799" spans="2:21">
      <c r="C799" s="868"/>
      <c r="D799" s="869"/>
      <c r="E799" s="869"/>
      <c r="F799" s="869"/>
      <c r="G799" s="869"/>
      <c r="H799" s="869"/>
      <c r="I799" s="869"/>
      <c r="J799" s="869"/>
      <c r="K799" s="869"/>
      <c r="L799" s="869"/>
      <c r="M799" s="869"/>
      <c r="N799" s="869"/>
      <c r="O799" s="869"/>
      <c r="P799" s="869"/>
      <c r="Q799" s="869"/>
      <c r="R799" s="869"/>
      <c r="S799" s="869"/>
      <c r="T799" s="870"/>
      <c r="U799" s="586"/>
    </row>
    <row r="800" spans="2:21">
      <c r="C800" s="868"/>
      <c r="D800" s="869"/>
      <c r="E800" s="869"/>
      <c r="F800" s="869"/>
      <c r="G800" s="869"/>
      <c r="H800" s="869"/>
      <c r="I800" s="869"/>
      <c r="J800" s="869"/>
      <c r="K800" s="869"/>
      <c r="L800" s="869"/>
      <c r="M800" s="869"/>
      <c r="N800" s="869"/>
      <c r="O800" s="869"/>
      <c r="P800" s="869"/>
      <c r="Q800" s="869"/>
      <c r="R800" s="869"/>
      <c r="S800" s="869"/>
      <c r="T800" s="870"/>
      <c r="U800" s="586"/>
    </row>
    <row r="801" spans="3:21">
      <c r="C801" s="868"/>
      <c r="D801" s="869"/>
      <c r="E801" s="869"/>
      <c r="F801" s="869"/>
      <c r="G801" s="869"/>
      <c r="H801" s="869"/>
      <c r="I801" s="869"/>
      <c r="J801" s="869"/>
      <c r="K801" s="869"/>
      <c r="L801" s="869"/>
      <c r="M801" s="869"/>
      <c r="N801" s="869"/>
      <c r="O801" s="869"/>
      <c r="P801" s="869"/>
      <c r="Q801" s="869"/>
      <c r="R801" s="869"/>
      <c r="S801" s="869"/>
      <c r="T801" s="870"/>
      <c r="U801" s="586"/>
    </row>
    <row r="802" spans="3:21">
      <c r="C802" s="868"/>
      <c r="D802" s="869"/>
      <c r="E802" s="869"/>
      <c r="F802" s="869"/>
      <c r="G802" s="869"/>
      <c r="H802" s="869"/>
      <c r="I802" s="869"/>
      <c r="J802" s="869"/>
      <c r="K802" s="869"/>
      <c r="L802" s="869"/>
      <c r="M802" s="869"/>
      <c r="N802" s="869"/>
      <c r="O802" s="869"/>
      <c r="P802" s="869"/>
      <c r="Q802" s="869"/>
      <c r="R802" s="869"/>
      <c r="S802" s="869"/>
      <c r="T802" s="870"/>
      <c r="U802" s="586"/>
    </row>
    <row r="803" spans="3:21">
      <c r="C803" s="868"/>
      <c r="D803" s="869"/>
      <c r="E803" s="869"/>
      <c r="F803" s="869"/>
      <c r="G803" s="869"/>
      <c r="H803" s="869"/>
      <c r="I803" s="869"/>
      <c r="J803" s="869"/>
      <c r="K803" s="869"/>
      <c r="L803" s="869"/>
      <c r="M803" s="869"/>
      <c r="N803" s="869"/>
      <c r="O803" s="869"/>
      <c r="P803" s="869"/>
      <c r="Q803" s="869"/>
      <c r="R803" s="869"/>
      <c r="S803" s="869"/>
      <c r="T803" s="870"/>
      <c r="U803" s="586"/>
    </row>
    <row r="804" spans="3:21">
      <c r="C804" s="868"/>
      <c r="D804" s="869"/>
      <c r="E804" s="869"/>
      <c r="F804" s="869"/>
      <c r="G804" s="869"/>
      <c r="H804" s="869"/>
      <c r="I804" s="869"/>
      <c r="J804" s="869"/>
      <c r="K804" s="869"/>
      <c r="L804" s="869"/>
      <c r="M804" s="869"/>
      <c r="N804" s="869"/>
      <c r="O804" s="869"/>
      <c r="P804" s="869"/>
      <c r="Q804" s="869"/>
      <c r="R804" s="869"/>
      <c r="S804" s="869"/>
      <c r="T804" s="870"/>
      <c r="U804" s="586"/>
    </row>
    <row r="805" spans="3:21" ht="59.25" customHeight="1" thickBot="1">
      <c r="C805" s="871"/>
      <c r="D805" s="872"/>
      <c r="E805" s="872"/>
      <c r="F805" s="872"/>
      <c r="G805" s="872"/>
      <c r="H805" s="872"/>
      <c r="I805" s="872"/>
      <c r="J805" s="872"/>
      <c r="K805" s="872"/>
      <c r="L805" s="872"/>
      <c r="M805" s="872"/>
      <c r="N805" s="872"/>
      <c r="O805" s="872"/>
      <c r="P805" s="872"/>
      <c r="Q805" s="872"/>
      <c r="R805" s="872"/>
      <c r="S805" s="872"/>
      <c r="T805" s="873"/>
      <c r="U805" s="586"/>
    </row>
  </sheetData>
  <mergeCells count="1412">
    <mergeCell ref="H260:I260"/>
    <mergeCell ref="L260:P290"/>
    <mergeCell ref="A261:G261"/>
    <mergeCell ref="A262:G262"/>
    <mergeCell ref="A263:G263"/>
    <mergeCell ref="H263:I263"/>
    <mergeCell ref="A264:G264"/>
    <mergeCell ref="A265:G265"/>
    <mergeCell ref="H265:I265"/>
    <mergeCell ref="A266:G266"/>
    <mergeCell ref="A267:G267"/>
    <mergeCell ref="A268:G268"/>
    <mergeCell ref="H268:I268"/>
    <mergeCell ref="A269:G269"/>
    <mergeCell ref="H269:I269"/>
    <mergeCell ref="A270:G270"/>
    <mergeCell ref="H270:I270"/>
    <mergeCell ref="A271:G271"/>
    <mergeCell ref="H271:I271"/>
    <mergeCell ref="A272:G272"/>
    <mergeCell ref="A273:G273"/>
    <mergeCell ref="A274:G274"/>
    <mergeCell ref="A275:G275"/>
    <mergeCell ref="A276:G276"/>
    <mergeCell ref="A277:G277"/>
    <mergeCell ref="A278:G278"/>
    <mergeCell ref="A279:G279"/>
    <mergeCell ref="A280:G280"/>
    <mergeCell ref="A281:G281"/>
    <mergeCell ref="A282:G282"/>
    <mergeCell ref="A283:G283"/>
    <mergeCell ref="K505:L505"/>
    <mergeCell ref="P506:Q506"/>
    <mergeCell ref="M495:N495"/>
    <mergeCell ref="U502:V502"/>
    <mergeCell ref="P655:T655"/>
    <mergeCell ref="N550:S550"/>
    <mergeCell ref="H547:M547"/>
    <mergeCell ref="R577:T577"/>
    <mergeCell ref="R576:T576"/>
    <mergeCell ref="R575:T575"/>
    <mergeCell ref="R574:T574"/>
    <mergeCell ref="H649:M650"/>
    <mergeCell ref="N649:S650"/>
    <mergeCell ref="T649:U650"/>
    <mergeCell ref="B413:H413"/>
    <mergeCell ref="A284:G284"/>
    <mergeCell ref="H284:I284"/>
    <mergeCell ref="A285:G285"/>
    <mergeCell ref="H285:I285"/>
    <mergeCell ref="A286:G286"/>
    <mergeCell ref="H286:I286"/>
    <mergeCell ref="A287:G287"/>
    <mergeCell ref="H287:I287"/>
    <mergeCell ref="A288:G288"/>
    <mergeCell ref="H288:I288"/>
    <mergeCell ref="A289:G289"/>
    <mergeCell ref="A290:G290"/>
    <mergeCell ref="H599:M600"/>
    <mergeCell ref="N599:S600"/>
    <mergeCell ref="T599:U600"/>
    <mergeCell ref="H601:M602"/>
    <mergeCell ref="N601:S602"/>
    <mergeCell ref="T601:U602"/>
    <mergeCell ref="K514:K516"/>
    <mergeCell ref="L556:M559"/>
    <mergeCell ref="G570:I571"/>
    <mergeCell ref="P575:Q575"/>
    <mergeCell ref="P576:Q576"/>
    <mergeCell ref="P578:Q578"/>
    <mergeCell ref="D553:E553"/>
    <mergeCell ref="M501:N501"/>
    <mergeCell ref="B416:U419"/>
    <mergeCell ref="B415:D415"/>
    <mergeCell ref="H539:M539"/>
    <mergeCell ref="B31:G31"/>
    <mergeCell ref="U501:V501"/>
    <mergeCell ref="U495:V495"/>
    <mergeCell ref="U493:V493"/>
    <mergeCell ref="N536:S536"/>
    <mergeCell ref="P501:Q501"/>
    <mergeCell ref="H488:H492"/>
    <mergeCell ref="S422:W423"/>
    <mergeCell ref="N422:R423"/>
    <mergeCell ref="S424:W424"/>
    <mergeCell ref="S425:W425"/>
    <mergeCell ref="S426:W426"/>
    <mergeCell ref="S427:W427"/>
    <mergeCell ref="S428:W428"/>
    <mergeCell ref="S429:W429"/>
    <mergeCell ref="S430:W430"/>
    <mergeCell ref="S431:W431"/>
    <mergeCell ref="S432:W432"/>
    <mergeCell ref="S433:W433"/>
    <mergeCell ref="S434:W434"/>
    <mergeCell ref="S435:W435"/>
    <mergeCell ref="S436:W436"/>
    <mergeCell ref="S437:W437"/>
    <mergeCell ref="N424:R424"/>
    <mergeCell ref="N425:R425"/>
    <mergeCell ref="N426:R426"/>
    <mergeCell ref="N427:R427"/>
    <mergeCell ref="N431:R431"/>
    <mergeCell ref="N432:R432"/>
    <mergeCell ref="N433:R433"/>
    <mergeCell ref="N434:R434"/>
    <mergeCell ref="N435:R435"/>
    <mergeCell ref="E310:E311"/>
    <mergeCell ref="B317:B321"/>
    <mergeCell ref="I307:I311"/>
    <mergeCell ref="N436:R436"/>
    <mergeCell ref="N437:R437"/>
    <mergeCell ref="G356:G363"/>
    <mergeCell ref="H356:H363"/>
    <mergeCell ref="D355:D365"/>
    <mergeCell ref="N430:R430"/>
    <mergeCell ref="U389:V391"/>
    <mergeCell ref="U392:U394"/>
    <mergeCell ref="V392:V394"/>
    <mergeCell ref="J317:K319"/>
    <mergeCell ref="M345:O346"/>
    <mergeCell ref="S404:S406"/>
    <mergeCell ref="V355:V365"/>
    <mergeCell ref="N401:O403"/>
    <mergeCell ref="L356:L363"/>
    <mergeCell ref="G404:G406"/>
    <mergeCell ref="B334:O334"/>
    <mergeCell ref="B2:T3"/>
    <mergeCell ref="B4:T5"/>
    <mergeCell ref="M297:N299"/>
    <mergeCell ref="K297:L299"/>
    <mergeCell ref="H297:I299"/>
    <mergeCell ref="S297:T299"/>
    <mergeCell ref="E297:F299"/>
    <mergeCell ref="I392:I394"/>
    <mergeCell ref="N337:N344"/>
    <mergeCell ref="L310:L311"/>
    <mergeCell ref="G297:G300"/>
    <mergeCell ref="C307:D309"/>
    <mergeCell ref="F392:F394"/>
    <mergeCell ref="H392:H394"/>
    <mergeCell ref="N428:R428"/>
    <mergeCell ref="N429:R429"/>
    <mergeCell ref="E355:E365"/>
    <mergeCell ref="F364:H365"/>
    <mergeCell ref="B181:B185"/>
    <mergeCell ref="R31:V37"/>
    <mergeCell ref="R30:V30"/>
    <mergeCell ref="B30:G30"/>
    <mergeCell ref="J308:O309"/>
    <mergeCell ref="J392:J394"/>
    <mergeCell ref="O389:P391"/>
    <mergeCell ref="R310:R311"/>
    <mergeCell ref="P310:P311"/>
    <mergeCell ref="Q310:Q311"/>
    <mergeCell ref="J30:O30"/>
    <mergeCell ref="J31:O31"/>
    <mergeCell ref="J32:O32"/>
    <mergeCell ref="A260:G260"/>
    <mergeCell ref="B533:C533"/>
    <mergeCell ref="F533:G533"/>
    <mergeCell ref="B32:G32"/>
    <mergeCell ref="B33:G33"/>
    <mergeCell ref="B34:G34"/>
    <mergeCell ref="B35:G35"/>
    <mergeCell ref="I317:I321"/>
    <mergeCell ref="P217:P219"/>
    <mergeCell ref="J34:O34"/>
    <mergeCell ref="J35:O35"/>
    <mergeCell ref="S215:T217"/>
    <mergeCell ref="C336:C346"/>
    <mergeCell ref="K320:K321"/>
    <mergeCell ref="H337:H344"/>
    <mergeCell ref="M310:M311"/>
    <mergeCell ref="N310:N311"/>
    <mergeCell ref="G310:G311"/>
    <mergeCell ref="F356:F363"/>
    <mergeCell ref="F97:F100"/>
    <mergeCell ref="P98:P100"/>
    <mergeCell ref="F181:F185"/>
    <mergeCell ref="O204:R204"/>
    <mergeCell ref="C192:C196"/>
    <mergeCell ref="D192:D196"/>
    <mergeCell ref="E192:E196"/>
    <mergeCell ref="E204:E207"/>
    <mergeCell ref="H238:H240"/>
    <mergeCell ref="E320:E321"/>
    <mergeCell ref="F320:F321"/>
    <mergeCell ref="F310:F311"/>
    <mergeCell ref="B305:K305"/>
    <mergeCell ref="D297:D300"/>
    <mergeCell ref="P499:Q499"/>
    <mergeCell ref="P500:Q500"/>
    <mergeCell ref="P504:Q504"/>
    <mergeCell ref="M496:N496"/>
    <mergeCell ref="M502:N502"/>
    <mergeCell ref="P502:Q502"/>
    <mergeCell ref="P495:Q495"/>
    <mergeCell ref="B494:G494"/>
    <mergeCell ref="K494:L494"/>
    <mergeCell ref="M494:N494"/>
    <mergeCell ref="H283:I283"/>
    <mergeCell ref="I246:I247"/>
    <mergeCell ref="B550:C550"/>
    <mergeCell ref="D550:E550"/>
    <mergeCell ref="D539:E539"/>
    <mergeCell ref="F538:G538"/>
    <mergeCell ref="B539:C539"/>
    <mergeCell ref="B535:C535"/>
    <mergeCell ref="B527:C528"/>
    <mergeCell ref="D546:E546"/>
    <mergeCell ref="B544:C545"/>
    <mergeCell ref="D544:E545"/>
    <mergeCell ref="K495:L495"/>
    <mergeCell ref="D540:E540"/>
    <mergeCell ref="F540:G540"/>
    <mergeCell ref="F546:G546"/>
    <mergeCell ref="C511:C516"/>
    <mergeCell ref="M467:O467"/>
    <mergeCell ref="N537:S537"/>
    <mergeCell ref="N538:S538"/>
    <mergeCell ref="N539:S539"/>
    <mergeCell ref="B538:C538"/>
    <mergeCell ref="R497:T497"/>
    <mergeCell ref="B505:G505"/>
    <mergeCell ref="H514:H516"/>
    <mergeCell ref="I514:I516"/>
    <mergeCell ref="R493:T493"/>
    <mergeCell ref="D532:E532"/>
    <mergeCell ref="N529:S529"/>
    <mergeCell ref="K498:L498"/>
    <mergeCell ref="K499:L499"/>
    <mergeCell ref="B521:S522"/>
    <mergeCell ref="B508:G508"/>
    <mergeCell ref="B524:I524"/>
    <mergeCell ref="M505:N505"/>
    <mergeCell ref="P505:Q505"/>
    <mergeCell ref="K506:L506"/>
    <mergeCell ref="M506:N506"/>
    <mergeCell ref="B493:G493"/>
    <mergeCell ref="M498:N498"/>
    <mergeCell ref="M499:N499"/>
    <mergeCell ref="H531:M531"/>
    <mergeCell ref="H532:M532"/>
    <mergeCell ref="R503:T503"/>
    <mergeCell ref="R502:T502"/>
    <mergeCell ref="B529:C529"/>
    <mergeCell ref="D529:E529"/>
    <mergeCell ref="B497:G497"/>
    <mergeCell ref="M507:N507"/>
    <mergeCell ref="K501:L501"/>
    <mergeCell ref="M504:N504"/>
    <mergeCell ref="P496:Q496"/>
    <mergeCell ref="P497:Q497"/>
    <mergeCell ref="P498:Q498"/>
    <mergeCell ref="R450:T454"/>
    <mergeCell ref="H440:M440"/>
    <mergeCell ref="H441:M441"/>
    <mergeCell ref="B541:C541"/>
    <mergeCell ref="D541:E541"/>
    <mergeCell ref="F541:G541"/>
    <mergeCell ref="AK470:AK474"/>
    <mergeCell ref="K503:L503"/>
    <mergeCell ref="B530:C530"/>
    <mergeCell ref="B536:C536"/>
    <mergeCell ref="K502:L502"/>
    <mergeCell ref="U507:V507"/>
    <mergeCell ref="U506:V506"/>
    <mergeCell ref="U505:V505"/>
    <mergeCell ref="M503:N503"/>
    <mergeCell ref="P503:Q503"/>
    <mergeCell ref="U503:V503"/>
    <mergeCell ref="AJ470:AJ474"/>
    <mergeCell ref="B506:G506"/>
    <mergeCell ref="B507:G507"/>
    <mergeCell ref="R498:T498"/>
    <mergeCell ref="U499:V499"/>
    <mergeCell ref="U500:V500"/>
    <mergeCell ref="U504:V504"/>
    <mergeCell ref="U494:V494"/>
    <mergeCell ref="U496:V496"/>
    <mergeCell ref="U497:V497"/>
    <mergeCell ref="U498:V498"/>
    <mergeCell ref="AG470:AI474"/>
    <mergeCell ref="D535:E535"/>
    <mergeCell ref="P494:Q494"/>
    <mergeCell ref="I488:I492"/>
    <mergeCell ref="B496:G496"/>
    <mergeCell ref="R504:T504"/>
    <mergeCell ref="K493:L493"/>
    <mergeCell ref="M497:N497"/>
    <mergeCell ref="Q404:Q406"/>
    <mergeCell ref="N392:N394"/>
    <mergeCell ref="D345:F346"/>
    <mergeCell ref="V450:V454"/>
    <mergeCell ref="B431:G431"/>
    <mergeCell ref="B432:G432"/>
    <mergeCell ref="B433:G433"/>
    <mergeCell ref="B434:G434"/>
    <mergeCell ref="B435:G435"/>
    <mergeCell ref="H435:M435"/>
    <mergeCell ref="G450:I454"/>
    <mergeCell ref="J450:J454"/>
    <mergeCell ref="K450:K454"/>
    <mergeCell ref="M450:O454"/>
    <mergeCell ref="F450:F454"/>
    <mergeCell ref="S438:W438"/>
    <mergeCell ref="S439:W439"/>
    <mergeCell ref="S440:W440"/>
    <mergeCell ref="S441:W441"/>
    <mergeCell ref="S442:W442"/>
    <mergeCell ref="S443:W443"/>
    <mergeCell ref="S444:W444"/>
    <mergeCell ref="S445:W445"/>
    <mergeCell ref="N438:R438"/>
    <mergeCell ref="N439:R439"/>
    <mergeCell ref="N440:R440"/>
    <mergeCell ref="U450:U454"/>
    <mergeCell ref="N441:R441"/>
    <mergeCell ref="B445:G445"/>
    <mergeCell ref="D401:E403"/>
    <mergeCell ref="M389:N391"/>
    <mergeCell ref="B389:B391"/>
    <mergeCell ref="Q392:Q394"/>
    <mergeCell ref="H433:M433"/>
    <mergeCell ref="M317:M321"/>
    <mergeCell ref="H439:M439"/>
    <mergeCell ref="B371:Q376"/>
    <mergeCell ref="Q389:R391"/>
    <mergeCell ref="S389:T391"/>
    <mergeCell ref="R392:R394"/>
    <mergeCell ref="M455:O455"/>
    <mergeCell ref="R455:T455"/>
    <mergeCell ref="H442:M442"/>
    <mergeCell ref="H443:M443"/>
    <mergeCell ref="H444:M444"/>
    <mergeCell ref="B442:G442"/>
    <mergeCell ref="H432:M432"/>
    <mergeCell ref="N443:R443"/>
    <mergeCell ref="N444:R444"/>
    <mergeCell ref="N445:R445"/>
    <mergeCell ref="P450:P454"/>
    <mergeCell ref="Q450:Q454"/>
    <mergeCell ref="B444:G444"/>
    <mergeCell ref="B443:G443"/>
    <mergeCell ref="D337:D344"/>
    <mergeCell ref="E337:E344"/>
    <mergeCell ref="F337:F344"/>
    <mergeCell ref="G337:G344"/>
    <mergeCell ref="T392:T394"/>
    <mergeCell ref="T355:T365"/>
    <mergeCell ref="T595:U596"/>
    <mergeCell ref="H597:M598"/>
    <mergeCell ref="N597:S598"/>
    <mergeCell ref="T597:U598"/>
    <mergeCell ref="T587:U588"/>
    <mergeCell ref="T589:U590"/>
    <mergeCell ref="H591:M592"/>
    <mergeCell ref="N591:S592"/>
    <mergeCell ref="T591:U592"/>
    <mergeCell ref="H593:M594"/>
    <mergeCell ref="N593:S594"/>
    <mergeCell ref="T593:U594"/>
    <mergeCell ref="N589:S590"/>
    <mergeCell ref="M667:M669"/>
    <mergeCell ref="J666:M666"/>
    <mergeCell ref="T585:U586"/>
    <mergeCell ref="J667:J669"/>
    <mergeCell ref="K658:O658"/>
    <mergeCell ref="E658:I658"/>
    <mergeCell ref="N666:S666"/>
    <mergeCell ref="B595:G604"/>
    <mergeCell ref="H603:M604"/>
    <mergeCell ref="N603:S604"/>
    <mergeCell ref="T603:U604"/>
    <mergeCell ref="B631:G632"/>
    <mergeCell ref="H631:M632"/>
    <mergeCell ref="N631:S632"/>
    <mergeCell ref="N641:S642"/>
    <mergeCell ref="B633:G634"/>
    <mergeCell ref="H633:M634"/>
    <mergeCell ref="N633:S634"/>
    <mergeCell ref="B635:G636"/>
    <mergeCell ref="G682:I682"/>
    <mergeCell ref="O668:S708"/>
    <mergeCell ref="B670:B676"/>
    <mergeCell ref="C670:D676"/>
    <mergeCell ref="E670:F676"/>
    <mergeCell ref="G672:I676"/>
    <mergeCell ref="J672:J676"/>
    <mergeCell ref="K672:K676"/>
    <mergeCell ref="L672:L676"/>
    <mergeCell ref="M672:M676"/>
    <mergeCell ref="B677:B684"/>
    <mergeCell ref="N585:S586"/>
    <mergeCell ref="H585:M586"/>
    <mergeCell ref="H587:M588"/>
    <mergeCell ref="H589:M590"/>
    <mergeCell ref="N587:S588"/>
    <mergeCell ref="B666:B669"/>
    <mergeCell ref="C666:D669"/>
    <mergeCell ref="E666:F669"/>
    <mergeCell ref="H595:M596"/>
    <mergeCell ref="N595:S596"/>
    <mergeCell ref="B658:D658"/>
    <mergeCell ref="K659:O659"/>
    <mergeCell ref="K660:O660"/>
    <mergeCell ref="E654:I654"/>
    <mergeCell ref="L667:L669"/>
    <mergeCell ref="G670:I670"/>
    <mergeCell ref="E655:I655"/>
    <mergeCell ref="E657:I657"/>
    <mergeCell ref="E659:I659"/>
    <mergeCell ref="E660:I660"/>
    <mergeCell ref="P661:T661"/>
    <mergeCell ref="K507:L507"/>
    <mergeCell ref="R556:S559"/>
    <mergeCell ref="N556:O559"/>
    <mergeCell ref="J556:K559"/>
    <mergeCell ref="H550:M550"/>
    <mergeCell ref="H533:M533"/>
    <mergeCell ref="F552:G552"/>
    <mergeCell ref="R507:T507"/>
    <mergeCell ref="N544:S545"/>
    <mergeCell ref="F553:G553"/>
    <mergeCell ref="R570:T573"/>
    <mergeCell ref="P507:Q507"/>
    <mergeCell ref="N553:S553"/>
    <mergeCell ref="F514:F516"/>
    <mergeCell ref="G514:G516"/>
    <mergeCell ref="D537:E537"/>
    <mergeCell ref="H552:M552"/>
    <mergeCell ref="F551:G551"/>
    <mergeCell ref="H544:M545"/>
    <mergeCell ref="P556:Q559"/>
    <mergeCell ref="H529:M529"/>
    <mergeCell ref="D527:E528"/>
    <mergeCell ref="H530:M530"/>
    <mergeCell ref="AG485:AI485"/>
    <mergeCell ref="K487:N487"/>
    <mergeCell ref="AG481:AI481"/>
    <mergeCell ref="AG479:AI479"/>
    <mergeCell ref="AG482:AI482"/>
    <mergeCell ref="AG483:AI483"/>
    <mergeCell ref="M500:N500"/>
    <mergeCell ref="K497:L497"/>
    <mergeCell ref="R495:T495"/>
    <mergeCell ref="B11:E11"/>
    <mergeCell ref="B12:E12"/>
    <mergeCell ref="M221:P221"/>
    <mergeCell ref="B225:B227"/>
    <mergeCell ref="C225:N226"/>
    <mergeCell ref="G84:H84"/>
    <mergeCell ref="B85:F85"/>
    <mergeCell ref="G85:H85"/>
    <mergeCell ref="B90:F90"/>
    <mergeCell ref="G90:H90"/>
    <mergeCell ref="B91:F91"/>
    <mergeCell ref="G91:H91"/>
    <mergeCell ref="B92:F92"/>
    <mergeCell ref="G238:G240"/>
    <mergeCell ref="B36:G36"/>
    <mergeCell ref="B37:G37"/>
    <mergeCell ref="AG475:AI475"/>
    <mergeCell ref="AG476:AI476"/>
    <mergeCell ref="AG480:AI480"/>
    <mergeCell ref="AG477:AI477"/>
    <mergeCell ref="AG478:AI478"/>
    <mergeCell ref="AG484:AI484"/>
    <mergeCell ref="G392:G394"/>
    <mergeCell ref="J33:O33"/>
    <mergeCell ref="N16:O16"/>
    <mergeCell ref="O109:O111"/>
    <mergeCell ref="B93:F93"/>
    <mergeCell ref="C317:H319"/>
    <mergeCell ref="B246:H247"/>
    <mergeCell ref="J307:R307"/>
    <mergeCell ref="P308:R309"/>
    <mergeCell ref="B248:H248"/>
    <mergeCell ref="B250:H250"/>
    <mergeCell ref="K165:K174"/>
    <mergeCell ref="M165:M174"/>
    <mergeCell ref="N165:N174"/>
    <mergeCell ref="B249:H249"/>
    <mergeCell ref="B252:H252"/>
    <mergeCell ref="B253:H253"/>
    <mergeCell ref="N217:N219"/>
    <mergeCell ref="M259:O259"/>
    <mergeCell ref="C237:D237"/>
    <mergeCell ref="E237:F237"/>
    <mergeCell ref="C238:C240"/>
    <mergeCell ref="D238:D240"/>
    <mergeCell ref="E238:E240"/>
    <mergeCell ref="F238:F240"/>
    <mergeCell ref="C203:F203"/>
    <mergeCell ref="K204:N204"/>
    <mergeCell ref="O245:Q245"/>
    <mergeCell ref="C310:C311"/>
    <mergeCell ref="D310:D311"/>
    <mergeCell ref="K237:L237"/>
    <mergeCell ref="M237:N237"/>
    <mergeCell ref="O237:P237"/>
    <mergeCell ref="P205:P207"/>
    <mergeCell ref="Q205:Q207"/>
    <mergeCell ref="I238:I240"/>
    <mergeCell ref="J238:J240"/>
    <mergeCell ref="K238:K240"/>
    <mergeCell ref="L238:L240"/>
    <mergeCell ref="M213:P213"/>
    <mergeCell ref="N215:P216"/>
    <mergeCell ref="U215:U217"/>
    <mergeCell ref="D181:D185"/>
    <mergeCell ref="E181:E185"/>
    <mergeCell ref="B213:K220"/>
    <mergeCell ref="M215:M219"/>
    <mergeCell ref="O191:Q191"/>
    <mergeCell ref="B212:D212"/>
    <mergeCell ref="N205:N207"/>
    <mergeCell ref="K205:K207"/>
    <mergeCell ref="Q238:Q240"/>
    <mergeCell ref="R238:R240"/>
    <mergeCell ref="B192:B196"/>
    <mergeCell ref="C232:C233"/>
    <mergeCell ref="D232:D233"/>
    <mergeCell ref="E232:E233"/>
    <mergeCell ref="F232:F233"/>
    <mergeCell ref="G232:G233"/>
    <mergeCell ref="R297:R300"/>
    <mergeCell ref="B306:D306"/>
    <mergeCell ref="B307:B311"/>
    <mergeCell ref="G307:H309"/>
    <mergeCell ref="U205:U207"/>
    <mergeCell ref="R215:R217"/>
    <mergeCell ref="R205:R207"/>
    <mergeCell ref="R213:U213"/>
    <mergeCell ref="T205:T207"/>
    <mergeCell ref="B297:B300"/>
    <mergeCell ref="C297:C300"/>
    <mergeCell ref="H310:H311"/>
    <mergeCell ref="J310:J311"/>
    <mergeCell ref="K310:K311"/>
    <mergeCell ref="U297:V299"/>
    <mergeCell ref="B238:B240"/>
    <mergeCell ref="M246:M247"/>
    <mergeCell ref="J246:L246"/>
    <mergeCell ref="P238:P240"/>
    <mergeCell ref="F204:F207"/>
    <mergeCell ref="O310:O311"/>
    <mergeCell ref="J205:J207"/>
    <mergeCell ref="S237:T237"/>
    <mergeCell ref="M238:M240"/>
    <mergeCell ref="C236:H236"/>
    <mergeCell ref="I236:N236"/>
    <mergeCell ref="S238:S240"/>
    <mergeCell ref="I237:J237"/>
    <mergeCell ref="Q224:S224"/>
    <mergeCell ref="O225:O227"/>
    <mergeCell ref="Q225:U233"/>
    <mergeCell ref="B232:B233"/>
    <mergeCell ref="I80:J80"/>
    <mergeCell ref="I82:J82"/>
    <mergeCell ref="I81:J81"/>
    <mergeCell ref="I78:J79"/>
    <mergeCell ref="B78:F79"/>
    <mergeCell ref="G78:H79"/>
    <mergeCell ref="O246:S256"/>
    <mergeCell ref="G204:J204"/>
    <mergeCell ref="O217:O219"/>
    <mergeCell ref="C165:C174"/>
    <mergeCell ref="D165:D174"/>
    <mergeCell ref="E165:E174"/>
    <mergeCell ref="F165:F174"/>
    <mergeCell ref="G165:G174"/>
    <mergeCell ref="C181:C185"/>
    <mergeCell ref="B222:I222"/>
    <mergeCell ref="S204:V204"/>
    <mergeCell ref="S205:S207"/>
    <mergeCell ref="V205:V207"/>
    <mergeCell ref="G205:G207"/>
    <mergeCell ref="H205:H207"/>
    <mergeCell ref="I205:I207"/>
    <mergeCell ref="C204:C207"/>
    <mergeCell ref="D204:D207"/>
    <mergeCell ref="B251:H251"/>
    <mergeCell ref="Q237:R237"/>
    <mergeCell ref="N238:N240"/>
    <mergeCell ref="O238:O240"/>
    <mergeCell ref="O236:T236"/>
    <mergeCell ref="L205:L207"/>
    <mergeCell ref="M205:M207"/>
    <mergeCell ref="O205:O207"/>
    <mergeCell ref="B69:R74"/>
    <mergeCell ref="B109:B111"/>
    <mergeCell ref="C109:C111"/>
    <mergeCell ref="S80:T80"/>
    <mergeCell ref="Q80:R80"/>
    <mergeCell ref="L80:P80"/>
    <mergeCell ref="S78:T79"/>
    <mergeCell ref="Q78:R79"/>
    <mergeCell ref="L78:P79"/>
    <mergeCell ref="L93:P93"/>
    <mergeCell ref="Q93:R93"/>
    <mergeCell ref="S93:T93"/>
    <mergeCell ref="O41:O44"/>
    <mergeCell ref="S85:T85"/>
    <mergeCell ref="L90:P90"/>
    <mergeCell ref="Q90:R90"/>
    <mergeCell ref="B57:G57"/>
    <mergeCell ref="B58:G58"/>
    <mergeCell ref="K50:M50"/>
    <mergeCell ref="S92:T92"/>
    <mergeCell ref="S90:T90"/>
    <mergeCell ref="G83:H83"/>
    <mergeCell ref="B83:F83"/>
    <mergeCell ref="B84:F84"/>
    <mergeCell ref="L86:P86"/>
    <mergeCell ref="Q86:R86"/>
    <mergeCell ref="P108:S109"/>
    <mergeCell ref="I93:J93"/>
    <mergeCell ref="G97:G100"/>
    <mergeCell ref="I91:J91"/>
    <mergeCell ref="I92:J92"/>
    <mergeCell ref="T41:T44"/>
    <mergeCell ref="C389:D391"/>
    <mergeCell ref="B404:B406"/>
    <mergeCell ref="C404:C406"/>
    <mergeCell ref="O364:Q365"/>
    <mergeCell ref="J404:J406"/>
    <mergeCell ref="R355:R365"/>
    <mergeCell ref="S355:S365"/>
    <mergeCell ref="C320:C321"/>
    <mergeCell ref="G320:G321"/>
    <mergeCell ref="H320:H321"/>
    <mergeCell ref="J320:J321"/>
    <mergeCell ref="D320:D321"/>
    <mergeCell ref="O337:O344"/>
    <mergeCell ref="I337:I344"/>
    <mergeCell ref="J337:J344"/>
    <mergeCell ref="K337:K344"/>
    <mergeCell ref="L337:L344"/>
    <mergeCell ref="B388:D388"/>
    <mergeCell ref="M337:M344"/>
    <mergeCell ref="Q356:Q363"/>
    <mergeCell ref="M356:M363"/>
    <mergeCell ref="B355:B365"/>
    <mergeCell ref="C355:C365"/>
    <mergeCell ref="D336:O336"/>
    <mergeCell ref="N404:N406"/>
    <mergeCell ref="B379:Q384"/>
    <mergeCell ref="M404:M406"/>
    <mergeCell ref="H422:M423"/>
    <mergeCell ref="B422:G423"/>
    <mergeCell ref="B424:G424"/>
    <mergeCell ref="B425:G425"/>
    <mergeCell ref="B457:D457"/>
    <mergeCell ref="B450:D454"/>
    <mergeCell ref="E450:E454"/>
    <mergeCell ref="R401:S403"/>
    <mergeCell ref="C392:C394"/>
    <mergeCell ref="B456:D456"/>
    <mergeCell ref="O297:O300"/>
    <mergeCell ref="J297:J300"/>
    <mergeCell ref="O392:O394"/>
    <mergeCell ref="E392:E394"/>
    <mergeCell ref="B336:B346"/>
    <mergeCell ref="B378:O378"/>
    <mergeCell ref="B370:I370"/>
    <mergeCell ref="O404:O406"/>
    <mergeCell ref="P404:P406"/>
    <mergeCell ref="E404:E406"/>
    <mergeCell ref="I389:J391"/>
    <mergeCell ref="K389:L391"/>
    <mergeCell ref="I404:I406"/>
    <mergeCell ref="P401:Q403"/>
    <mergeCell ref="B328:S332"/>
    <mergeCell ref="F401:G403"/>
    <mergeCell ref="H401:I403"/>
    <mergeCell ref="B441:G441"/>
    <mergeCell ref="K392:K394"/>
    <mergeCell ref="J401:K403"/>
    <mergeCell ref="R336:R346"/>
    <mergeCell ref="L364:N365"/>
    <mergeCell ref="B461:D461"/>
    <mergeCell ref="M460:O460"/>
    <mergeCell ref="E514:E516"/>
    <mergeCell ref="G511:I513"/>
    <mergeCell ref="J511:L513"/>
    <mergeCell ref="D511:F513"/>
    <mergeCell ref="M511:N513"/>
    <mergeCell ref="N527:S528"/>
    <mergeCell ref="H534:M534"/>
    <mergeCell ref="H535:M535"/>
    <mergeCell ref="D536:E536"/>
    <mergeCell ref="R500:T500"/>
    <mergeCell ref="B467:D467"/>
    <mergeCell ref="K500:L500"/>
    <mergeCell ref="K504:L504"/>
    <mergeCell ref="R505:T505"/>
    <mergeCell ref="R506:T506"/>
    <mergeCell ref="R501:T501"/>
    <mergeCell ref="R494:T494"/>
    <mergeCell ref="R496:T496"/>
    <mergeCell ref="R467:T467"/>
    <mergeCell ref="F527:G528"/>
    <mergeCell ref="B526:G526"/>
    <mergeCell ref="B534:C534"/>
    <mergeCell ref="D534:E534"/>
    <mergeCell ref="F534:G534"/>
    <mergeCell ref="M493:N493"/>
    <mergeCell ref="P493:Q493"/>
    <mergeCell ref="N531:S531"/>
    <mergeCell ref="N532:S532"/>
    <mergeCell ref="N533:S533"/>
    <mergeCell ref="B487:E487"/>
    <mergeCell ref="D514:D516"/>
    <mergeCell ref="B578:E578"/>
    <mergeCell ref="B587:G588"/>
    <mergeCell ref="B589:G590"/>
    <mergeCell ref="B591:G592"/>
    <mergeCell ref="B556:C559"/>
    <mergeCell ref="B546:C546"/>
    <mergeCell ref="N530:S530"/>
    <mergeCell ref="P659:T659"/>
    <mergeCell ref="P660:T660"/>
    <mergeCell ref="K657:O657"/>
    <mergeCell ref="B655:D655"/>
    <mergeCell ref="P656:T656"/>
    <mergeCell ref="P657:T657"/>
    <mergeCell ref="K655:O655"/>
    <mergeCell ref="B582:G582"/>
    <mergeCell ref="K656:O656"/>
    <mergeCell ref="B593:G594"/>
    <mergeCell ref="E656:I656"/>
    <mergeCell ref="B652:G652"/>
    <mergeCell ref="B654:D654"/>
    <mergeCell ref="B584:E584"/>
    <mergeCell ref="B549:C549"/>
    <mergeCell ref="D547:E547"/>
    <mergeCell ref="P570:Q573"/>
    <mergeCell ref="H553:M553"/>
    <mergeCell ref="D556:E559"/>
    <mergeCell ref="P574:Q574"/>
    <mergeCell ref="G572:G573"/>
    <mergeCell ref="F535:G535"/>
    <mergeCell ref="H541:M541"/>
    <mergeCell ref="F544:G545"/>
    <mergeCell ref="B439:G439"/>
    <mergeCell ref="M456:O456"/>
    <mergeCell ref="B460:D460"/>
    <mergeCell ref="B462:D462"/>
    <mergeCell ref="G666:I669"/>
    <mergeCell ref="H538:M538"/>
    <mergeCell ref="E661:I661"/>
    <mergeCell ref="H572:H573"/>
    <mergeCell ref="L514:L516"/>
    <mergeCell ref="M514:M516"/>
    <mergeCell ref="N514:N516"/>
    <mergeCell ref="B552:C552"/>
    <mergeCell ref="D552:E552"/>
    <mergeCell ref="F532:G532"/>
    <mergeCell ref="B532:C532"/>
    <mergeCell ref="F539:G539"/>
    <mergeCell ref="B540:C540"/>
    <mergeCell ref="N534:S534"/>
    <mergeCell ref="N535:S535"/>
    <mergeCell ref="F536:G536"/>
    <mergeCell ref="K661:O661"/>
    <mergeCell ref="D538:E538"/>
    <mergeCell ref="K653:O654"/>
    <mergeCell ref="P653:T654"/>
    <mergeCell ref="L580:O580"/>
    <mergeCell ref="B656:D656"/>
    <mergeCell ref="B574:E574"/>
    <mergeCell ref="B657:D657"/>
    <mergeCell ref="B659:D659"/>
    <mergeCell ref="B660:D660"/>
    <mergeCell ref="R579:T579"/>
    <mergeCell ref="B488:G492"/>
    <mergeCell ref="W355:W365"/>
    <mergeCell ref="B426:G426"/>
    <mergeCell ref="B427:G427"/>
    <mergeCell ref="H424:M424"/>
    <mergeCell ref="H425:M425"/>
    <mergeCell ref="H434:M434"/>
    <mergeCell ref="H438:M438"/>
    <mergeCell ref="P392:P394"/>
    <mergeCell ref="N356:N363"/>
    <mergeCell ref="L392:L394"/>
    <mergeCell ref="M392:M394"/>
    <mergeCell ref="E389:F391"/>
    <mergeCell ref="G389:H391"/>
    <mergeCell ref="S392:S394"/>
    <mergeCell ref="F355:Q355"/>
    <mergeCell ref="H430:M430"/>
    <mergeCell ref="H431:M431"/>
    <mergeCell ref="H436:M436"/>
    <mergeCell ref="R404:R406"/>
    <mergeCell ref="H437:M437"/>
    <mergeCell ref="H429:M429"/>
    <mergeCell ref="B428:G428"/>
    <mergeCell ref="B429:G429"/>
    <mergeCell ref="H426:M426"/>
    <mergeCell ref="H427:M427"/>
    <mergeCell ref="H428:M428"/>
    <mergeCell ref="B392:B394"/>
    <mergeCell ref="D392:D394"/>
    <mergeCell ref="B401:C403"/>
    <mergeCell ref="U404:U406"/>
    <mergeCell ref="U355:U365"/>
    <mergeCell ref="B436:G436"/>
    <mergeCell ref="D108:E108"/>
    <mergeCell ref="F108:G108"/>
    <mergeCell ref="H108:I108"/>
    <mergeCell ref="J108:K108"/>
    <mergeCell ref="L108:M108"/>
    <mergeCell ref="K151:K159"/>
    <mergeCell ref="M151:M159"/>
    <mergeCell ref="N151:N159"/>
    <mergeCell ref="B122:R128"/>
    <mergeCell ref="B140:R146"/>
    <mergeCell ref="C151:C159"/>
    <mergeCell ref="N108:O108"/>
    <mergeCell ref="D109:D111"/>
    <mergeCell ref="E109:E111"/>
    <mergeCell ref="F109:F111"/>
    <mergeCell ref="G109:G111"/>
    <mergeCell ref="H109:H111"/>
    <mergeCell ref="I109:I111"/>
    <mergeCell ref="J109:J111"/>
    <mergeCell ref="D151:D159"/>
    <mergeCell ref="B66:G66"/>
    <mergeCell ref="P41:R43"/>
    <mergeCell ref="B10:E10"/>
    <mergeCell ref="B19:E19"/>
    <mergeCell ref="B20:E20"/>
    <mergeCell ref="B21:E21"/>
    <mergeCell ref="B13:E13"/>
    <mergeCell ref="B17:E17"/>
    <mergeCell ref="B18:E18"/>
    <mergeCell ref="B15:E15"/>
    <mergeCell ref="B16:E16"/>
    <mergeCell ref="F10:O10"/>
    <mergeCell ref="F12:O12"/>
    <mergeCell ref="F13:O13"/>
    <mergeCell ref="F15:O15"/>
    <mergeCell ref="F11:O11"/>
    <mergeCell ref="L16:M16"/>
    <mergeCell ref="F17:O17"/>
    <mergeCell ref="F19:O19"/>
    <mergeCell ref="K62:M62"/>
    <mergeCell ref="K63:M63"/>
    <mergeCell ref="K64:M64"/>
    <mergeCell ref="K66:M66"/>
    <mergeCell ref="B54:G54"/>
    <mergeCell ref="B55:G55"/>
    <mergeCell ref="B56:G56"/>
    <mergeCell ref="F14:O14"/>
    <mergeCell ref="B14:E14"/>
    <mergeCell ref="F16:G16"/>
    <mergeCell ref="F18:O18"/>
    <mergeCell ref="H16:I16"/>
    <mergeCell ref="J16:K16"/>
    <mergeCell ref="B53:G53"/>
    <mergeCell ref="H41:I43"/>
    <mergeCell ref="B22:E22"/>
    <mergeCell ref="B39:G39"/>
    <mergeCell ref="B23:E23"/>
    <mergeCell ref="B61:G61"/>
    <mergeCell ref="K47:M47"/>
    <mergeCell ref="K46:M46"/>
    <mergeCell ref="K45:M45"/>
    <mergeCell ref="J36:O36"/>
    <mergeCell ref="J37:O37"/>
    <mergeCell ref="B59:G59"/>
    <mergeCell ref="B62:G62"/>
    <mergeCell ref="B63:G63"/>
    <mergeCell ref="B64:G64"/>
    <mergeCell ref="B7:S8"/>
    <mergeCell ref="K60:M60"/>
    <mergeCell ref="K41:M44"/>
    <mergeCell ref="N41:N44"/>
    <mergeCell ref="K55:M55"/>
    <mergeCell ref="K57:M57"/>
    <mergeCell ref="K58:M58"/>
    <mergeCell ref="B60:G60"/>
    <mergeCell ref="K48:M48"/>
    <mergeCell ref="K49:M49"/>
    <mergeCell ref="S41:S44"/>
    <mergeCell ref="K51:M51"/>
    <mergeCell ref="K52:M52"/>
    <mergeCell ref="K53:M53"/>
    <mergeCell ref="K54:M54"/>
    <mergeCell ref="K59:M59"/>
    <mergeCell ref="K56:M56"/>
    <mergeCell ref="J97:K97"/>
    <mergeCell ref="B68:D68"/>
    <mergeCell ref="B81:F81"/>
    <mergeCell ref="G81:H81"/>
    <mergeCell ref="B80:F80"/>
    <mergeCell ref="B89:F89"/>
    <mergeCell ref="B88:F88"/>
    <mergeCell ref="G86:H86"/>
    <mergeCell ref="G87:H87"/>
    <mergeCell ref="G88:H88"/>
    <mergeCell ref="G89:H89"/>
    <mergeCell ref="I86:J86"/>
    <mergeCell ref="I85:J85"/>
    <mergeCell ref="B75:R75"/>
    <mergeCell ref="B76:G76"/>
    <mergeCell ref="B179:K179"/>
    <mergeCell ref="F20:O20"/>
    <mergeCell ref="F21:O21"/>
    <mergeCell ref="F22:O22"/>
    <mergeCell ref="F23:O23"/>
    <mergeCell ref="B28:G28"/>
    <mergeCell ref="K61:M61"/>
    <mergeCell ref="B25:S26"/>
    <mergeCell ref="B41:G44"/>
    <mergeCell ref="B45:G45"/>
    <mergeCell ref="B46:G46"/>
    <mergeCell ref="B47:G47"/>
    <mergeCell ref="B48:G48"/>
    <mergeCell ref="B49:G49"/>
    <mergeCell ref="B50:G50"/>
    <mergeCell ref="B51:G51"/>
    <mergeCell ref="B52:G52"/>
    <mergeCell ref="G671:I671"/>
    <mergeCell ref="B649:G650"/>
    <mergeCell ref="R578:T578"/>
    <mergeCell ref="B661:D661"/>
    <mergeCell ref="B585:G586"/>
    <mergeCell ref="K667:K669"/>
    <mergeCell ref="H151:H159"/>
    <mergeCell ref="B95:H95"/>
    <mergeCell ref="L98:L100"/>
    <mergeCell ref="I83:J83"/>
    <mergeCell ref="M98:M100"/>
    <mergeCell ref="N98:N100"/>
    <mergeCell ref="O98:O100"/>
    <mergeCell ref="L82:P82"/>
    <mergeCell ref="H165:H174"/>
    <mergeCell ref="Q82:R82"/>
    <mergeCell ref="S82:T82"/>
    <mergeCell ref="R110:R111"/>
    <mergeCell ref="Q98:Q100"/>
    <mergeCell ref="R98:R100"/>
    <mergeCell ref="G92:H92"/>
    <mergeCell ref="Q83:R83"/>
    <mergeCell ref="Q84:R84"/>
    <mergeCell ref="R97:S97"/>
    <mergeCell ref="S98:S100"/>
    <mergeCell ref="S91:T91"/>
    <mergeCell ref="L92:P92"/>
    <mergeCell ref="B87:F87"/>
    <mergeCell ref="B150:E150"/>
    <mergeCell ref="K98:K100"/>
    <mergeCell ref="I84:J84"/>
    <mergeCell ref="B82:F82"/>
    <mergeCell ref="L574:O574"/>
    <mergeCell ref="B575:E575"/>
    <mergeCell ref="P577:Q577"/>
    <mergeCell ref="F548:G548"/>
    <mergeCell ref="F549:G549"/>
    <mergeCell ref="B579:E579"/>
    <mergeCell ref="F556:G559"/>
    <mergeCell ref="D548:E548"/>
    <mergeCell ref="D549:E549"/>
    <mergeCell ref="B580:E580"/>
    <mergeCell ref="B547:C547"/>
    <mergeCell ref="B551:C551"/>
    <mergeCell ref="I572:I573"/>
    <mergeCell ref="F570:F573"/>
    <mergeCell ref="B553:C553"/>
    <mergeCell ref="B570:E573"/>
    <mergeCell ref="L570:O573"/>
    <mergeCell ref="B562:D562"/>
    <mergeCell ref="B563:S567"/>
    <mergeCell ref="R580:T580"/>
    <mergeCell ref="P579:Q579"/>
    <mergeCell ref="P580:Q580"/>
    <mergeCell ref="L575:O575"/>
    <mergeCell ref="L576:O576"/>
    <mergeCell ref="L577:O577"/>
    <mergeCell ref="D560:E560"/>
    <mergeCell ref="F560:G560"/>
    <mergeCell ref="J570:J573"/>
    <mergeCell ref="K570:K573"/>
    <mergeCell ref="P560:Q560"/>
    <mergeCell ref="R560:S560"/>
    <mergeCell ref="N546:S546"/>
    <mergeCell ref="N547:S547"/>
    <mergeCell ref="N548:S548"/>
    <mergeCell ref="N549:S549"/>
    <mergeCell ref="D551:E551"/>
    <mergeCell ref="D531:E531"/>
    <mergeCell ref="F531:G531"/>
    <mergeCell ref="J514:J516"/>
    <mergeCell ref="H556:I559"/>
    <mergeCell ref="N541:S541"/>
    <mergeCell ref="H548:M548"/>
    <mergeCell ref="H549:M549"/>
    <mergeCell ref="U236:U240"/>
    <mergeCell ref="B560:C560"/>
    <mergeCell ref="B121:F121"/>
    <mergeCell ref="F404:F406"/>
    <mergeCell ref="P356:P363"/>
    <mergeCell ref="B440:G440"/>
    <mergeCell ref="F529:G529"/>
    <mergeCell ref="B164:E164"/>
    <mergeCell ref="B463:D463"/>
    <mergeCell ref="B466:D466"/>
    <mergeCell ref="M457:O457"/>
    <mergeCell ref="G455:I455"/>
    <mergeCell ref="H445:M445"/>
    <mergeCell ref="B449:E449"/>
    <mergeCell ref="B437:G437"/>
    <mergeCell ref="B438:G438"/>
    <mergeCell ref="B430:G430"/>
    <mergeCell ref="B421:G421"/>
    <mergeCell ref="B555:G555"/>
    <mergeCell ref="I90:J90"/>
    <mergeCell ref="Q91:R91"/>
    <mergeCell ref="E151:E159"/>
    <mergeCell ref="F151:F159"/>
    <mergeCell ref="G151:G159"/>
    <mergeCell ref="O152:O159"/>
    <mergeCell ref="O165:O174"/>
    <mergeCell ref="B165:B174"/>
    <mergeCell ref="B139:F139"/>
    <mergeCell ref="H537:M537"/>
    <mergeCell ref="D530:E530"/>
    <mergeCell ref="F530:G530"/>
    <mergeCell ref="H536:M536"/>
    <mergeCell ref="B531:C531"/>
    <mergeCell ref="D533:E533"/>
    <mergeCell ref="F547:G547"/>
    <mergeCell ref="R499:T499"/>
    <mergeCell ref="B543:G543"/>
    <mergeCell ref="N551:S551"/>
    <mergeCell ref="N552:S552"/>
    <mergeCell ref="B499:G499"/>
    <mergeCell ref="N540:S540"/>
    <mergeCell ref="H540:M540"/>
    <mergeCell ref="I356:I363"/>
    <mergeCell ref="N97:O97"/>
    <mergeCell ref="P97:Q97"/>
    <mergeCell ref="N442:R442"/>
    <mergeCell ref="B459:D459"/>
    <mergeCell ref="B130:F130"/>
    <mergeCell ref="B203:B207"/>
    <mergeCell ref="B151:B159"/>
    <mergeCell ref="T401:U403"/>
    <mergeCell ref="T404:T406"/>
    <mergeCell ref="M449:P449"/>
    <mergeCell ref="H404:H406"/>
    <mergeCell ref="O356:O363"/>
    <mergeCell ref="K404:K406"/>
    <mergeCell ref="L404:L406"/>
    <mergeCell ref="I364:K365"/>
    <mergeCell ref="E307:F309"/>
    <mergeCell ref="R462:T462"/>
    <mergeCell ref="J345:L346"/>
    <mergeCell ref="B455:D455"/>
    <mergeCell ref="G345:I346"/>
    <mergeCell ref="P336:P346"/>
    <mergeCell ref="J356:J363"/>
    <mergeCell ref="K356:K363"/>
    <mergeCell ref="L84:P84"/>
    <mergeCell ref="P110:P111"/>
    <mergeCell ref="S110:S111"/>
    <mergeCell ref="L85:P85"/>
    <mergeCell ref="L91:P91"/>
    <mergeCell ref="B131:R137"/>
    <mergeCell ref="Q92:R92"/>
    <mergeCell ref="J165:J174"/>
    <mergeCell ref="L109:L111"/>
    <mergeCell ref="G203:V203"/>
    <mergeCell ref="I165:I174"/>
    <mergeCell ref="O151:P151"/>
    <mergeCell ref="L151:L159"/>
    <mergeCell ref="L165:L174"/>
    <mergeCell ref="B119:R119"/>
    <mergeCell ref="H97:H100"/>
    <mergeCell ref="O180:Q180"/>
    <mergeCell ref="G80:H80"/>
    <mergeCell ref="B224:I224"/>
    <mergeCell ref="B86:F86"/>
    <mergeCell ref="S81:T81"/>
    <mergeCell ref="G93:H93"/>
    <mergeCell ref="B97:B100"/>
    <mergeCell ref="C97:C100"/>
    <mergeCell ref="D97:D100"/>
    <mergeCell ref="E97:E100"/>
    <mergeCell ref="I97:I100"/>
    <mergeCell ref="S83:T83"/>
    <mergeCell ref="S84:T84"/>
    <mergeCell ref="S86:T86"/>
    <mergeCell ref="Q85:R85"/>
    <mergeCell ref="I87:J87"/>
    <mergeCell ref="L87:P87"/>
    <mergeCell ref="Q87:R87"/>
    <mergeCell ref="S87:T87"/>
    <mergeCell ref="I88:J88"/>
    <mergeCell ref="L88:P88"/>
    <mergeCell ref="Q88:R88"/>
    <mergeCell ref="S88:T88"/>
    <mergeCell ref="I89:J89"/>
    <mergeCell ref="L89:P89"/>
    <mergeCell ref="Q89:R89"/>
    <mergeCell ref="S89:T89"/>
    <mergeCell ref="K109:K111"/>
    <mergeCell ref="L81:P81"/>
    <mergeCell ref="Q81:R81"/>
    <mergeCell ref="G82:H82"/>
    <mergeCell ref="J98:J100"/>
    <mergeCell ref="V236:V240"/>
    <mergeCell ref="T238:T240"/>
    <mergeCell ref="L97:M97"/>
    <mergeCell ref="L83:P83"/>
    <mergeCell ref="B108:C108"/>
    <mergeCell ref="N232:N233"/>
    <mergeCell ref="O232:O233"/>
    <mergeCell ref="P152:P159"/>
    <mergeCell ref="M109:M111"/>
    <mergeCell ref="N109:N111"/>
    <mergeCell ref="I151:I159"/>
    <mergeCell ref="J151:J159"/>
    <mergeCell ref="Q110:Q111"/>
    <mergeCell ref="B511:B516"/>
    <mergeCell ref="H181:Q188"/>
    <mergeCell ref="G192:Q199"/>
    <mergeCell ref="B65:G65"/>
    <mergeCell ref="B148:L148"/>
    <mergeCell ref="B190:K190"/>
    <mergeCell ref="B201:K201"/>
    <mergeCell ref="B235:M235"/>
    <mergeCell ref="B295:K295"/>
    <mergeCell ref="P297:Q299"/>
    <mergeCell ref="B510:M510"/>
    <mergeCell ref="G237:H237"/>
    <mergeCell ref="B245:J245"/>
    <mergeCell ref="B386:H386"/>
    <mergeCell ref="B447:K447"/>
    <mergeCell ref="B498:G498"/>
    <mergeCell ref="B500:G500"/>
    <mergeCell ref="B504:G504"/>
    <mergeCell ref="K496:L496"/>
    <mergeCell ref="B254:H254"/>
    <mergeCell ref="B255:H255"/>
    <mergeCell ref="B256:H256"/>
    <mergeCell ref="B258:E258"/>
    <mergeCell ref="B292:S293"/>
    <mergeCell ref="B495:G495"/>
    <mergeCell ref="B501:G501"/>
    <mergeCell ref="B502:G502"/>
    <mergeCell ref="B503:G503"/>
    <mergeCell ref="L232:L233"/>
    <mergeCell ref="M232:M233"/>
    <mergeCell ref="L317:L321"/>
    <mergeCell ref="H616:M617"/>
    <mergeCell ref="N616:S617"/>
    <mergeCell ref="B627:G628"/>
    <mergeCell ref="H627:M628"/>
    <mergeCell ref="N627:S628"/>
    <mergeCell ref="B621:G621"/>
    <mergeCell ref="H621:M621"/>
    <mergeCell ref="N621:S621"/>
    <mergeCell ref="B620:G620"/>
    <mergeCell ref="H620:M620"/>
    <mergeCell ref="Q336:Q346"/>
    <mergeCell ref="G467:I467"/>
    <mergeCell ref="H232:H233"/>
    <mergeCell ref="I232:I233"/>
    <mergeCell ref="J232:J233"/>
    <mergeCell ref="K232:K233"/>
    <mergeCell ref="B353:Q353"/>
    <mergeCell ref="B327:D327"/>
    <mergeCell ref="D404:D406"/>
    <mergeCell ref="L401:M403"/>
    <mergeCell ref="C677:D684"/>
    <mergeCell ref="E677:F684"/>
    <mergeCell ref="G677:I681"/>
    <mergeCell ref="J677:J681"/>
    <mergeCell ref="K677:K681"/>
    <mergeCell ref="L677:L681"/>
    <mergeCell ref="M677:M681"/>
    <mergeCell ref="G683:I684"/>
    <mergeCell ref="K488:L491"/>
    <mergeCell ref="M488:N491"/>
    <mergeCell ref="O488:O491"/>
    <mergeCell ref="P488:Q491"/>
    <mergeCell ref="R488:T491"/>
    <mergeCell ref="B614:G615"/>
    <mergeCell ref="H614:M615"/>
    <mergeCell ref="N614:S615"/>
    <mergeCell ref="B618:G619"/>
    <mergeCell ref="H618:M619"/>
    <mergeCell ref="N618:S619"/>
    <mergeCell ref="B616:G617"/>
    <mergeCell ref="N620:S620"/>
    <mergeCell ref="B623:G623"/>
    <mergeCell ref="H623:M623"/>
    <mergeCell ref="N623:S623"/>
    <mergeCell ref="B622:G622"/>
    <mergeCell ref="H622:M622"/>
    <mergeCell ref="N622:S622"/>
    <mergeCell ref="B624:G626"/>
    <mergeCell ref="H624:M626"/>
    <mergeCell ref="N624:S626"/>
    <mergeCell ref="B641:G642"/>
    <mergeCell ref="H641:M642"/>
    <mergeCell ref="B685:B699"/>
    <mergeCell ref="C685:D699"/>
    <mergeCell ref="E685:F699"/>
    <mergeCell ref="G685:I690"/>
    <mergeCell ref="J685:J690"/>
    <mergeCell ref="K685:K690"/>
    <mergeCell ref="L685:L690"/>
    <mergeCell ref="M685:M690"/>
    <mergeCell ref="G691:I696"/>
    <mergeCell ref="J691:J696"/>
    <mergeCell ref="K691:K696"/>
    <mergeCell ref="L691:L696"/>
    <mergeCell ref="M691:M696"/>
    <mergeCell ref="G697:I699"/>
    <mergeCell ref="J697:J699"/>
    <mergeCell ref="K697:K699"/>
    <mergeCell ref="L697:L699"/>
    <mergeCell ref="M697:M699"/>
    <mergeCell ref="L714:T721"/>
    <mergeCell ref="C722:K729"/>
    <mergeCell ref="L722:T729"/>
    <mergeCell ref="B700:B703"/>
    <mergeCell ref="C700:D703"/>
    <mergeCell ref="E700:F703"/>
    <mergeCell ref="G700:I700"/>
    <mergeCell ref="G701:I701"/>
    <mergeCell ref="G702:I703"/>
    <mergeCell ref="J702:J703"/>
    <mergeCell ref="K702:K703"/>
    <mergeCell ref="L702:L703"/>
    <mergeCell ref="M702:M703"/>
    <mergeCell ref="B704:B708"/>
    <mergeCell ref="C704:D708"/>
    <mergeCell ref="E704:F708"/>
    <mergeCell ref="G704:I705"/>
    <mergeCell ref="J704:J705"/>
    <mergeCell ref="K704:K705"/>
    <mergeCell ref="G706:I706"/>
    <mergeCell ref="G707:I708"/>
    <mergeCell ref="J707:J708"/>
    <mergeCell ref="K707:K708"/>
    <mergeCell ref="L707:L708"/>
    <mergeCell ref="M707:M708"/>
    <mergeCell ref="B569:G569"/>
    <mergeCell ref="F537:G537"/>
    <mergeCell ref="H560:I560"/>
    <mergeCell ref="F550:G550"/>
    <mergeCell ref="B548:C548"/>
    <mergeCell ref="B537:C537"/>
    <mergeCell ref="J560:K560"/>
    <mergeCell ref="L560:M560"/>
    <mergeCell ref="N560:O560"/>
    <mergeCell ref="C796:T805"/>
    <mergeCell ref="C730:E730"/>
    <mergeCell ref="C732:F732"/>
    <mergeCell ref="C733:E733"/>
    <mergeCell ref="C734:K744"/>
    <mergeCell ref="L734:T744"/>
    <mergeCell ref="C745:K751"/>
    <mergeCell ref="L745:T751"/>
    <mergeCell ref="C752:E752"/>
    <mergeCell ref="C754:F754"/>
    <mergeCell ref="C755:E755"/>
    <mergeCell ref="C756:K768"/>
    <mergeCell ref="L756:T768"/>
    <mergeCell ref="C769:K777"/>
    <mergeCell ref="L769:T777"/>
    <mergeCell ref="C778:E778"/>
    <mergeCell ref="C780:L780"/>
    <mergeCell ref="C782:T792"/>
    <mergeCell ref="D794:M794"/>
    <mergeCell ref="B709:T710"/>
    <mergeCell ref="C712:F712"/>
    <mergeCell ref="C713:E713"/>
    <mergeCell ref="C714:K721"/>
    <mergeCell ref="B639:G640"/>
    <mergeCell ref="H639:M640"/>
    <mergeCell ref="N639:S640"/>
    <mergeCell ref="B643:G644"/>
    <mergeCell ref="H643:M644"/>
    <mergeCell ref="N643:S644"/>
    <mergeCell ref="B645:G646"/>
    <mergeCell ref="H645:M646"/>
    <mergeCell ref="N645:S646"/>
    <mergeCell ref="U488:V491"/>
    <mergeCell ref="K492:L492"/>
    <mergeCell ref="M492:N492"/>
    <mergeCell ref="P492:Q492"/>
    <mergeCell ref="R492:T492"/>
    <mergeCell ref="U492:V492"/>
    <mergeCell ref="K508:V508"/>
    <mergeCell ref="B605:G606"/>
    <mergeCell ref="H605:M606"/>
    <mergeCell ref="N605:S606"/>
    <mergeCell ref="B609:G609"/>
    <mergeCell ref="H609:M610"/>
    <mergeCell ref="N609:S610"/>
    <mergeCell ref="B607:G608"/>
    <mergeCell ref="H607:M608"/>
    <mergeCell ref="N607:S608"/>
    <mergeCell ref="B611:G612"/>
    <mergeCell ref="H611:M612"/>
    <mergeCell ref="N611:S612"/>
    <mergeCell ref="L578:O578"/>
    <mergeCell ref="L579:O579"/>
    <mergeCell ref="B576:E576"/>
    <mergeCell ref="B577:E577"/>
    <mergeCell ref="H647:M648"/>
    <mergeCell ref="N647:S648"/>
    <mergeCell ref="G456:I457"/>
    <mergeCell ref="J456:J457"/>
    <mergeCell ref="K456:K457"/>
    <mergeCell ref="R456:T457"/>
    <mergeCell ref="U456:U457"/>
    <mergeCell ref="B468:D468"/>
    <mergeCell ref="G468:I468"/>
    <mergeCell ref="M468:O468"/>
    <mergeCell ref="R468:T469"/>
    <mergeCell ref="U468:U469"/>
    <mergeCell ref="C481:E481"/>
    <mergeCell ref="C482:E482"/>
    <mergeCell ref="H482:J482"/>
    <mergeCell ref="C483:E483"/>
    <mergeCell ref="H483:J484"/>
    <mergeCell ref="K483:K484"/>
    <mergeCell ref="L483:L484"/>
    <mergeCell ref="C484:E484"/>
    <mergeCell ref="C485:E485"/>
    <mergeCell ref="L480:L481"/>
    <mergeCell ref="H485:J485"/>
    <mergeCell ref="H635:M636"/>
    <mergeCell ref="N635:S636"/>
    <mergeCell ref="B637:G638"/>
    <mergeCell ref="H637:M638"/>
    <mergeCell ref="N637:S638"/>
    <mergeCell ref="B629:G630"/>
    <mergeCell ref="H629:M630"/>
    <mergeCell ref="N629:S630"/>
    <mergeCell ref="T629:U630"/>
    <mergeCell ref="V456:V457"/>
    <mergeCell ref="G458:I459"/>
    <mergeCell ref="J458:J459"/>
    <mergeCell ref="K458:K459"/>
    <mergeCell ref="M458:O459"/>
    <mergeCell ref="P458:P459"/>
    <mergeCell ref="Q458:Q459"/>
    <mergeCell ref="R458:T459"/>
    <mergeCell ref="U458:U459"/>
    <mergeCell ref="V458:V459"/>
    <mergeCell ref="R460:T461"/>
    <mergeCell ref="U460:U461"/>
    <mergeCell ref="V460:V461"/>
    <mergeCell ref="G461:I462"/>
    <mergeCell ref="J461:J462"/>
    <mergeCell ref="K461:K462"/>
    <mergeCell ref="M462:O463"/>
    <mergeCell ref="P462:P463"/>
    <mergeCell ref="Q462:Q463"/>
    <mergeCell ref="G463:I466"/>
    <mergeCell ref="J463:J466"/>
    <mergeCell ref="K463:K466"/>
    <mergeCell ref="M464:O466"/>
    <mergeCell ref="P464:P466"/>
    <mergeCell ref="Q464:Q466"/>
    <mergeCell ref="R464:T466"/>
    <mergeCell ref="U464:U466"/>
    <mergeCell ref="V464:V466"/>
    <mergeCell ref="R463:T463"/>
    <mergeCell ref="M461:O461"/>
    <mergeCell ref="V468:V469"/>
    <mergeCell ref="B469:D469"/>
    <mergeCell ref="G469:I469"/>
    <mergeCell ref="M469:O469"/>
    <mergeCell ref="B663:S664"/>
    <mergeCell ref="H551:M551"/>
    <mergeCell ref="H546:M546"/>
    <mergeCell ref="H527:M528"/>
    <mergeCell ref="C470:F470"/>
    <mergeCell ref="N470:Q470"/>
    <mergeCell ref="C471:E475"/>
    <mergeCell ref="F471:F475"/>
    <mergeCell ref="G471:G475"/>
    <mergeCell ref="H471:J475"/>
    <mergeCell ref="K471:K475"/>
    <mergeCell ref="L471:L475"/>
    <mergeCell ref="N471:O471"/>
    <mergeCell ref="T471:T475"/>
    <mergeCell ref="U471:U475"/>
    <mergeCell ref="C476:E476"/>
    <mergeCell ref="H476:J477"/>
    <mergeCell ref="K476:K477"/>
    <mergeCell ref="L476:L477"/>
    <mergeCell ref="C477:E477"/>
    <mergeCell ref="H478:J479"/>
    <mergeCell ref="K478:K479"/>
    <mergeCell ref="L478:L479"/>
    <mergeCell ref="C479:E479"/>
    <mergeCell ref="C480:E480"/>
    <mergeCell ref="H480:J481"/>
    <mergeCell ref="K480:K481"/>
    <mergeCell ref="B647:G648"/>
  </mergeCells>
  <dataValidations count="10">
    <dataValidation type="list" allowBlank="1" showInputMessage="1" showErrorMessage="1" sqref="E654:I654 E656:I657 H282:H289 H268:I268 H264 I266 I283:I287">
      <formula1>confirmare</formula1>
    </dataValidation>
    <dataValidation type="list" allowBlank="1" showInputMessage="1" showErrorMessage="1" sqref="K574:K580">
      <formula1>transport</formula1>
    </dataValidation>
    <dataValidation type="textLength" operator="lessThan" allowBlank="1" showInputMessage="1" showErrorMessage="1" errorTitle="Limită de caractere introduse!!!" error="Nu se va introduce mai mult de 10 caractere. Nu treceți limita chenarului prestabilit!!!" sqref="C241:D243 V248:W248">
      <formula1>11</formula1>
    </dataValidation>
    <dataValidation type="list" allowBlank="1" showInputMessage="1" showErrorMessage="1" sqref="C237:T237">
      <formula1>profil</formula1>
    </dataValidation>
    <dataValidation type="list" showInputMessage="1" showErrorMessage="1" sqref="K45:K61">
      <formula1>disciplina</formula1>
    </dataValidation>
    <dataValidation type="list" allowBlank="1" showInputMessage="1" showErrorMessage="1" sqref="F16:M16">
      <formula1>Plancadru</formula1>
    </dataValidation>
    <dataValidation type="list" allowBlank="1" showInputMessage="1" showErrorMessage="1" sqref="F21:O21">
      <formula1>Schimburi</formula1>
    </dataValidation>
    <dataValidation type="list" allowBlank="1" showInputMessage="1" showErrorMessage="1" sqref="F22:O22">
      <formula1>tipuri</formula1>
    </dataValidation>
    <dataValidation type="list" allowBlank="1" showInputMessage="1" showErrorMessage="1" sqref="F23:O23">
      <formula1>forma</formula1>
    </dataValidation>
    <dataValidation type="list" allowBlank="1" showInputMessage="1" showErrorMessage="1" sqref="F10:O10">
      <formula1>Raion</formula1>
    </dataValidation>
  </dataValidations>
  <hyperlinks>
    <hyperlink ref="F19" r:id="rId1"/>
    <hyperlink ref="F20" r:id="rId2"/>
  </hyperlinks>
  <pageMargins left="0" right="0" top="0" bottom="0" header="0" footer="0"/>
  <pageSetup paperSize="9" scale="57" orientation="landscape" verticalDpi="180" r:id="rId3"/>
  <headerFooter>
    <oddFooter>&amp;C&amp;P</oddFooter>
  </headerFooter>
  <colBreaks count="1" manualBreakCount="1">
    <brk id="27" max="1048575" man="1"/>
  </colBreaks>
</worksheet>
</file>

<file path=xl/worksheets/sheet2.xml><?xml version="1.0" encoding="utf-8"?>
<worksheet xmlns="http://schemas.openxmlformats.org/spreadsheetml/2006/main" xmlns:r="http://schemas.openxmlformats.org/officeDocument/2006/relationships">
  <dimension ref="B1:D476"/>
  <sheetViews>
    <sheetView topLeftCell="A181" zoomScaleNormal="100" zoomScalePageLayoutView="85" workbookViewId="0">
      <selection activeCell="B194" sqref="B194"/>
    </sheetView>
  </sheetViews>
  <sheetFormatPr defaultRowHeight="15"/>
  <cols>
    <col min="2" max="2" width="62.7109375" customWidth="1"/>
    <col min="3" max="3" width="91.5703125" customWidth="1"/>
  </cols>
  <sheetData>
    <row r="1" spans="2:4">
      <c r="B1" s="5"/>
      <c r="C1" s="5"/>
      <c r="D1" s="5"/>
    </row>
    <row r="2" spans="2:4" ht="18.75">
      <c r="B2" s="355" t="s">
        <v>1024</v>
      </c>
      <c r="C2" s="356"/>
      <c r="D2" s="5"/>
    </row>
    <row r="3" spans="2:4" ht="15.75">
      <c r="B3" s="357" t="s">
        <v>800</v>
      </c>
      <c r="C3" s="356"/>
      <c r="D3" s="5"/>
    </row>
    <row r="4" spans="2:4">
      <c r="B4" s="356"/>
      <c r="C4" s="356"/>
      <c r="D4" s="5"/>
    </row>
    <row r="5" spans="2:4" ht="45.75" customHeight="1" thickBot="1">
      <c r="B5" s="1761" t="s">
        <v>940</v>
      </c>
      <c r="C5" s="1761"/>
      <c r="D5" s="5"/>
    </row>
    <row r="6" spans="2:4" ht="58.5" customHeight="1" thickBot="1">
      <c r="B6" s="1767" t="s">
        <v>676</v>
      </c>
      <c r="C6" s="1768"/>
      <c r="D6" s="5"/>
    </row>
    <row r="7" spans="2:4">
      <c r="B7" s="5"/>
      <c r="C7" s="5"/>
      <c r="D7" s="5"/>
    </row>
    <row r="8" spans="2:4" ht="18.75">
      <c r="B8" s="384" t="s">
        <v>431</v>
      </c>
      <c r="C8" s="384" t="s">
        <v>432</v>
      </c>
      <c r="D8" s="5"/>
    </row>
    <row r="9" spans="2:4">
      <c r="B9" s="1764" t="s">
        <v>0</v>
      </c>
      <c r="C9" s="1766"/>
      <c r="D9" s="5"/>
    </row>
    <row r="10" spans="2:4" ht="30">
      <c r="B10" s="358" t="s">
        <v>139</v>
      </c>
      <c r="C10" s="359" t="s">
        <v>960</v>
      </c>
      <c r="D10" s="5"/>
    </row>
    <row r="11" spans="2:4">
      <c r="B11" s="358" t="s">
        <v>1</v>
      </c>
      <c r="C11" s="360" t="s">
        <v>437</v>
      </c>
      <c r="D11" s="61"/>
    </row>
    <row r="12" spans="2:4">
      <c r="B12" s="358" t="s">
        <v>2</v>
      </c>
      <c r="C12" s="361" t="s">
        <v>433</v>
      </c>
      <c r="D12" s="61"/>
    </row>
    <row r="13" spans="2:4">
      <c r="B13" s="358" t="s">
        <v>3</v>
      </c>
      <c r="C13" s="359" t="s">
        <v>438</v>
      </c>
      <c r="D13" s="62"/>
    </row>
    <row r="14" spans="2:4">
      <c r="B14" s="358" t="s">
        <v>803</v>
      </c>
      <c r="C14" s="359" t="s">
        <v>802</v>
      </c>
      <c r="D14" s="62"/>
    </row>
    <row r="15" spans="2:4">
      <c r="B15" s="358" t="s">
        <v>93</v>
      </c>
      <c r="C15" s="359" t="s">
        <v>668</v>
      </c>
      <c r="D15" s="62"/>
    </row>
    <row r="16" spans="2:4" ht="30">
      <c r="B16" s="358" t="s">
        <v>787</v>
      </c>
      <c r="C16" s="362" t="s">
        <v>959</v>
      </c>
      <c r="D16" s="62"/>
    </row>
    <row r="17" spans="2:4">
      <c r="B17" s="358" t="s">
        <v>4</v>
      </c>
      <c r="C17" s="361" t="s">
        <v>436</v>
      </c>
      <c r="D17" s="62"/>
    </row>
    <row r="18" spans="2:4">
      <c r="B18" s="358" t="s">
        <v>5</v>
      </c>
      <c r="C18" s="361" t="s">
        <v>434</v>
      </c>
      <c r="D18" s="62"/>
    </row>
    <row r="19" spans="2:4">
      <c r="B19" s="358" t="s">
        <v>6</v>
      </c>
      <c r="C19" s="361" t="s">
        <v>435</v>
      </c>
      <c r="D19" s="62"/>
    </row>
    <row r="20" spans="2:4">
      <c r="B20" s="358" t="s">
        <v>7</v>
      </c>
      <c r="C20" s="361" t="s">
        <v>440</v>
      </c>
      <c r="D20" s="61"/>
    </row>
    <row r="21" spans="2:4">
      <c r="B21" s="358" t="s">
        <v>8</v>
      </c>
      <c r="C21" s="359" t="s">
        <v>982</v>
      </c>
      <c r="D21" s="62"/>
    </row>
    <row r="22" spans="2:4">
      <c r="B22" s="358" t="s">
        <v>9</v>
      </c>
      <c r="C22" s="359" t="s">
        <v>983</v>
      </c>
      <c r="D22" s="62"/>
    </row>
    <row r="23" spans="2:4">
      <c r="B23" s="358" t="s">
        <v>801</v>
      </c>
      <c r="C23" s="359" t="s">
        <v>984</v>
      </c>
      <c r="D23" s="61"/>
    </row>
    <row r="24" spans="2:4">
      <c r="B24" s="1764" t="s">
        <v>418</v>
      </c>
      <c r="C24" s="1765"/>
      <c r="D24" s="5"/>
    </row>
    <row r="25" spans="2:4">
      <c r="B25" s="1764" t="s">
        <v>207</v>
      </c>
      <c r="C25" s="1765"/>
      <c r="D25" s="5"/>
    </row>
    <row r="26" spans="2:4" ht="30">
      <c r="B26" s="358" t="s">
        <v>1025</v>
      </c>
      <c r="C26" s="360" t="s">
        <v>1039</v>
      </c>
      <c r="D26" s="61"/>
    </row>
    <row r="27" spans="2:4">
      <c r="B27" s="358" t="s">
        <v>1026</v>
      </c>
      <c r="C27" s="360" t="s">
        <v>1040</v>
      </c>
      <c r="D27" s="61"/>
    </row>
    <row r="28" spans="2:4">
      <c r="B28" s="358" t="s">
        <v>1027</v>
      </c>
      <c r="C28" s="360" t="s">
        <v>1041</v>
      </c>
      <c r="D28" s="63"/>
    </row>
    <row r="29" spans="2:4">
      <c r="B29" s="358" t="s">
        <v>1028</v>
      </c>
      <c r="C29" s="360" t="s">
        <v>1042</v>
      </c>
      <c r="D29" s="63"/>
    </row>
    <row r="30" spans="2:4" ht="14.25" customHeight="1">
      <c r="B30" s="358" t="s">
        <v>1029</v>
      </c>
      <c r="C30" s="360" t="s">
        <v>1043</v>
      </c>
      <c r="D30" s="63"/>
    </row>
    <row r="31" spans="2:4" ht="14.25" customHeight="1">
      <c r="B31" s="358" t="s">
        <v>1030</v>
      </c>
      <c r="C31" s="360" t="s">
        <v>1044</v>
      </c>
      <c r="D31" s="63"/>
    </row>
    <row r="32" spans="2:4" ht="30">
      <c r="B32" s="358" t="s">
        <v>12</v>
      </c>
      <c r="C32" s="360" t="s">
        <v>776</v>
      </c>
      <c r="D32" s="63"/>
    </row>
    <row r="33" spans="2:4">
      <c r="B33" s="358" t="s">
        <v>1031</v>
      </c>
      <c r="C33" s="360" t="s">
        <v>1045</v>
      </c>
      <c r="D33" s="63"/>
    </row>
    <row r="34" spans="2:4" ht="45">
      <c r="B34" s="358" t="s">
        <v>1032</v>
      </c>
      <c r="C34" s="360" t="s">
        <v>1046</v>
      </c>
      <c r="D34" s="61"/>
    </row>
    <row r="35" spans="2:4">
      <c r="B35" s="358" t="s">
        <v>1033</v>
      </c>
      <c r="C35" s="360" t="s">
        <v>1047</v>
      </c>
      <c r="D35" s="61"/>
    </row>
    <row r="36" spans="2:4">
      <c r="B36" s="358" t="s">
        <v>1034</v>
      </c>
      <c r="C36" s="360" t="s">
        <v>1048</v>
      </c>
      <c r="D36" s="63"/>
    </row>
    <row r="37" spans="2:4">
      <c r="B37" s="358" t="s">
        <v>1035</v>
      </c>
      <c r="C37" s="360" t="s">
        <v>1049</v>
      </c>
      <c r="D37" s="63"/>
    </row>
    <row r="38" spans="2:4" ht="15" customHeight="1">
      <c r="B38" s="358" t="s">
        <v>1036</v>
      </c>
      <c r="C38" s="360" t="s">
        <v>1050</v>
      </c>
      <c r="D38" s="63"/>
    </row>
    <row r="39" spans="2:4" ht="30">
      <c r="B39" s="358" t="s">
        <v>1037</v>
      </c>
      <c r="C39" s="360" t="s">
        <v>1051</v>
      </c>
      <c r="D39" s="63"/>
    </row>
    <row r="40" spans="2:4" ht="30">
      <c r="B40" s="358" t="s">
        <v>13</v>
      </c>
      <c r="C40" s="360" t="s">
        <v>1092</v>
      </c>
      <c r="D40" s="61"/>
    </row>
    <row r="41" spans="2:4">
      <c r="B41" s="363" t="s">
        <v>1038</v>
      </c>
      <c r="C41" s="360" t="s">
        <v>1093</v>
      </c>
      <c r="D41" s="61"/>
    </row>
    <row r="42" spans="2:4" ht="15" customHeight="1">
      <c r="B42" s="358" t="s">
        <v>11</v>
      </c>
      <c r="C42" s="360" t="s">
        <v>985</v>
      </c>
      <c r="D42" s="61"/>
    </row>
    <row r="43" spans="2:4" ht="15" customHeight="1" thickBot="1">
      <c r="B43" s="1762" t="s">
        <v>1091</v>
      </c>
      <c r="C43" s="1763"/>
      <c r="D43" s="64"/>
    </row>
    <row r="44" spans="2:4" ht="75">
      <c r="B44" s="364" t="s">
        <v>865</v>
      </c>
      <c r="C44" s="365" t="s">
        <v>986</v>
      </c>
      <c r="D44" s="61"/>
    </row>
    <row r="45" spans="2:4" ht="45">
      <c r="B45" s="358" t="s">
        <v>341</v>
      </c>
      <c r="C45" s="360" t="s">
        <v>1018</v>
      </c>
      <c r="D45" s="61"/>
    </row>
    <row r="46" spans="2:4" ht="45">
      <c r="B46" s="358" t="s">
        <v>336</v>
      </c>
      <c r="C46" s="360" t="s">
        <v>964</v>
      </c>
      <c r="D46" s="61"/>
    </row>
    <row r="47" spans="2:4" ht="45">
      <c r="B47" s="358" t="s">
        <v>337</v>
      </c>
      <c r="C47" s="360" t="s">
        <v>965</v>
      </c>
      <c r="D47" s="61"/>
    </row>
    <row r="48" spans="2:4" ht="45">
      <c r="B48" s="358" t="s">
        <v>338</v>
      </c>
      <c r="C48" s="360" t="s">
        <v>966</v>
      </c>
      <c r="D48" s="61"/>
    </row>
    <row r="49" spans="2:4" ht="45">
      <c r="B49" s="358" t="s">
        <v>339</v>
      </c>
      <c r="C49" s="360" t="s">
        <v>967</v>
      </c>
      <c r="D49" s="61"/>
    </row>
    <row r="50" spans="2:4" ht="30">
      <c r="B50" s="358" t="s">
        <v>340</v>
      </c>
      <c r="C50" s="360" t="s">
        <v>968</v>
      </c>
      <c r="D50" s="61"/>
    </row>
    <row r="51" spans="2:4" ht="45">
      <c r="B51" s="358" t="s">
        <v>342</v>
      </c>
      <c r="C51" s="360" t="s">
        <v>969</v>
      </c>
      <c r="D51" s="61"/>
    </row>
    <row r="52" spans="2:4" ht="45">
      <c r="B52" s="358" t="s">
        <v>822</v>
      </c>
      <c r="C52" s="360" t="s">
        <v>970</v>
      </c>
      <c r="D52" s="61"/>
    </row>
    <row r="53" spans="2:4" ht="45">
      <c r="B53" s="358" t="s">
        <v>343</v>
      </c>
      <c r="C53" s="360" t="s">
        <v>971</v>
      </c>
      <c r="D53" s="61"/>
    </row>
    <row r="54" spans="2:4" ht="30">
      <c r="B54" s="358" t="s">
        <v>344</v>
      </c>
      <c r="C54" s="360" t="s">
        <v>972</v>
      </c>
      <c r="D54" s="61"/>
    </row>
    <row r="55" spans="2:4" ht="30">
      <c r="B55" s="358" t="s">
        <v>345</v>
      </c>
      <c r="C55" s="360" t="s">
        <v>973</v>
      </c>
      <c r="D55" s="61"/>
    </row>
    <row r="56" spans="2:4" ht="30">
      <c r="B56" s="358" t="s">
        <v>346</v>
      </c>
      <c r="C56" s="360" t="s">
        <v>974</v>
      </c>
      <c r="D56" s="61"/>
    </row>
    <row r="57" spans="2:4" ht="30">
      <c r="B57" s="358" t="s">
        <v>347</v>
      </c>
      <c r="C57" s="360" t="s">
        <v>975</v>
      </c>
      <c r="D57" s="61"/>
    </row>
    <row r="58" spans="2:4" ht="30">
      <c r="B58" s="358" t="s">
        <v>823</v>
      </c>
      <c r="C58" s="360" t="s">
        <v>976</v>
      </c>
      <c r="D58" s="61"/>
    </row>
    <row r="59" spans="2:4" ht="30">
      <c r="B59" s="358" t="s">
        <v>824</v>
      </c>
      <c r="C59" s="360" t="s">
        <v>977</v>
      </c>
      <c r="D59" s="61"/>
    </row>
    <row r="60" spans="2:4" ht="30">
      <c r="B60" s="358" t="s">
        <v>18</v>
      </c>
      <c r="C60" s="360" t="s">
        <v>978</v>
      </c>
      <c r="D60" s="61"/>
    </row>
    <row r="61" spans="2:4">
      <c r="B61" s="358" t="s">
        <v>20</v>
      </c>
      <c r="C61" s="360" t="s">
        <v>979</v>
      </c>
      <c r="D61" s="61"/>
    </row>
    <row r="62" spans="2:4" ht="30">
      <c r="B62" s="358" t="s">
        <v>21</v>
      </c>
      <c r="C62" s="360" t="s">
        <v>987</v>
      </c>
      <c r="D62" s="61"/>
    </row>
    <row r="63" spans="2:4" ht="30">
      <c r="B63" s="366" t="s">
        <v>900</v>
      </c>
      <c r="C63" s="359" t="s">
        <v>777</v>
      </c>
      <c r="D63" s="62"/>
    </row>
    <row r="64" spans="2:4" ht="30">
      <c r="B64" s="358" t="s">
        <v>1055</v>
      </c>
      <c r="C64" s="360" t="s">
        <v>778</v>
      </c>
      <c r="D64" s="61"/>
    </row>
    <row r="65" spans="2:4" ht="30">
      <c r="B65" s="358" t="s">
        <v>1054</v>
      </c>
      <c r="C65" s="360" t="s">
        <v>961</v>
      </c>
      <c r="D65" s="61"/>
    </row>
    <row r="66" spans="2:4" ht="30">
      <c r="B66" s="358" t="s">
        <v>201</v>
      </c>
      <c r="C66" s="359" t="s">
        <v>832</v>
      </c>
      <c r="D66" s="5"/>
    </row>
    <row r="67" spans="2:4">
      <c r="B67" s="358" t="s">
        <v>419</v>
      </c>
      <c r="C67" s="359" t="s">
        <v>1019</v>
      </c>
      <c r="D67" s="5"/>
    </row>
    <row r="68" spans="2:4">
      <c r="B68" s="358" t="s">
        <v>447</v>
      </c>
      <c r="C68" s="359" t="s">
        <v>448</v>
      </c>
      <c r="D68" s="5"/>
    </row>
    <row r="69" spans="2:4" ht="15.75" customHeight="1">
      <c r="B69" s="358" t="s">
        <v>826</v>
      </c>
      <c r="C69" s="359" t="s">
        <v>825</v>
      </c>
      <c r="D69" s="5"/>
    </row>
    <row r="70" spans="2:4" ht="14.25" customHeight="1">
      <c r="B70" s="358" t="s">
        <v>449</v>
      </c>
      <c r="C70" s="359" t="s">
        <v>957</v>
      </c>
      <c r="D70" s="5"/>
    </row>
    <row r="71" spans="2:4">
      <c r="B71" s="358" t="s">
        <v>1016</v>
      </c>
      <c r="C71" s="359" t="s">
        <v>1017</v>
      </c>
      <c r="D71" s="5"/>
    </row>
    <row r="72" spans="2:4" ht="30">
      <c r="B72" s="358" t="s">
        <v>442</v>
      </c>
      <c r="C72" s="367" t="s">
        <v>958</v>
      </c>
      <c r="D72" s="5"/>
    </row>
    <row r="73" spans="2:4" ht="19.5">
      <c r="B73" s="1757" t="s">
        <v>1090</v>
      </c>
      <c r="C73" s="1758"/>
      <c r="D73" s="65"/>
    </row>
    <row r="74" spans="2:4" ht="30">
      <c r="B74" s="358" t="s">
        <v>420</v>
      </c>
      <c r="C74" s="359" t="s">
        <v>833</v>
      </c>
      <c r="D74" s="5"/>
    </row>
    <row r="75" spans="2:4" ht="30">
      <c r="B75" s="358" t="s">
        <v>421</v>
      </c>
      <c r="C75" s="359" t="s">
        <v>450</v>
      </c>
      <c r="D75" s="5"/>
    </row>
    <row r="76" spans="2:4">
      <c r="B76" s="358" t="s">
        <v>172</v>
      </c>
      <c r="C76" s="359" t="s">
        <v>680</v>
      </c>
      <c r="D76" s="5"/>
    </row>
    <row r="77" spans="2:4" ht="16.5" customHeight="1">
      <c r="B77" s="1757" t="s">
        <v>210</v>
      </c>
      <c r="C77" s="1758"/>
      <c r="D77" s="64"/>
    </row>
    <row r="78" spans="2:4">
      <c r="B78" s="358" t="s">
        <v>211</v>
      </c>
      <c r="C78" s="359" t="s">
        <v>682</v>
      </c>
      <c r="D78" s="5"/>
    </row>
    <row r="79" spans="2:4">
      <c r="B79" s="358" t="s">
        <v>212</v>
      </c>
      <c r="C79" s="359" t="s">
        <v>454</v>
      </c>
      <c r="D79" s="5"/>
    </row>
    <row r="80" spans="2:4">
      <c r="B80" s="358" t="s">
        <v>709</v>
      </c>
      <c r="C80" s="359" t="s">
        <v>455</v>
      </c>
      <c r="D80" s="5"/>
    </row>
    <row r="81" spans="2:4">
      <c r="B81" s="358" t="s">
        <v>214</v>
      </c>
      <c r="C81" s="359" t="s">
        <v>456</v>
      </c>
      <c r="D81" s="5"/>
    </row>
    <row r="82" spans="2:4">
      <c r="B82" s="358" t="s">
        <v>708</v>
      </c>
      <c r="C82" s="359" t="s">
        <v>457</v>
      </c>
      <c r="D82" s="5"/>
    </row>
    <row r="83" spans="2:4">
      <c r="B83" s="358" t="s">
        <v>391</v>
      </c>
      <c r="C83" s="359" t="s">
        <v>458</v>
      </c>
      <c r="D83" s="5"/>
    </row>
    <row r="84" spans="2:4">
      <c r="B84" s="358" t="s">
        <v>708</v>
      </c>
      <c r="C84" s="359" t="s">
        <v>459</v>
      </c>
      <c r="D84" s="5"/>
    </row>
    <row r="85" spans="2:4">
      <c r="B85" s="358" t="s">
        <v>452</v>
      </c>
      <c r="C85" s="359" t="s">
        <v>460</v>
      </c>
      <c r="D85" s="5"/>
    </row>
    <row r="86" spans="2:4">
      <c r="B86" s="358" t="s">
        <v>453</v>
      </c>
      <c r="C86" s="359" t="s">
        <v>461</v>
      </c>
      <c r="D86" s="5"/>
    </row>
    <row r="87" spans="2:4">
      <c r="B87" s="358" t="s">
        <v>473</v>
      </c>
      <c r="C87" s="359" t="s">
        <v>683</v>
      </c>
      <c r="D87" s="5"/>
    </row>
    <row r="88" spans="2:4">
      <c r="B88" s="358" t="s">
        <v>466</v>
      </c>
      <c r="C88" s="359" t="s">
        <v>469</v>
      </c>
      <c r="D88" s="5"/>
    </row>
    <row r="89" spans="2:4">
      <c r="B89" s="358" t="s">
        <v>467</v>
      </c>
      <c r="C89" s="367" t="s">
        <v>471</v>
      </c>
      <c r="D89" s="5"/>
    </row>
    <row r="90" spans="2:4">
      <c r="B90" s="358" t="s">
        <v>468</v>
      </c>
      <c r="C90" s="367" t="s">
        <v>470</v>
      </c>
      <c r="D90" s="5"/>
    </row>
    <row r="91" spans="2:4" ht="16.5" customHeight="1">
      <c r="B91" s="1757" t="s">
        <v>1089</v>
      </c>
      <c r="C91" s="1758"/>
      <c r="D91" s="66"/>
    </row>
    <row r="92" spans="2:4" s="68" customFormat="1" ht="14.25" customHeight="1">
      <c r="B92" s="368" t="s">
        <v>804</v>
      </c>
      <c r="C92" s="359" t="s">
        <v>902</v>
      </c>
      <c r="D92" s="64"/>
    </row>
    <row r="93" spans="2:4" s="68" customFormat="1" ht="14.45" customHeight="1">
      <c r="B93" s="368" t="s">
        <v>805</v>
      </c>
      <c r="C93" s="359" t="s">
        <v>962</v>
      </c>
      <c r="D93" s="64"/>
    </row>
    <row r="94" spans="2:4" s="68" customFormat="1" ht="15" customHeight="1">
      <c r="B94" s="368" t="s">
        <v>834</v>
      </c>
      <c r="C94" s="359" t="s">
        <v>963</v>
      </c>
      <c r="D94" s="64"/>
    </row>
    <row r="95" spans="2:4" s="68" customFormat="1" ht="15.75">
      <c r="B95" s="1757" t="s">
        <v>1057</v>
      </c>
      <c r="C95" s="1758"/>
      <c r="D95" s="64"/>
    </row>
    <row r="96" spans="2:4" s="68" customFormat="1" ht="15.75">
      <c r="B96" s="1755" t="s">
        <v>465</v>
      </c>
      <c r="C96" s="1756"/>
      <c r="D96" s="69"/>
    </row>
    <row r="97" spans="2:4" s="68" customFormat="1" ht="15.75">
      <c r="B97" s="358" t="s">
        <v>33</v>
      </c>
      <c r="C97" s="359" t="s">
        <v>476</v>
      </c>
      <c r="D97" s="67"/>
    </row>
    <row r="98" spans="2:4">
      <c r="B98" s="358" t="s">
        <v>34</v>
      </c>
      <c r="C98" s="359" t="s">
        <v>477</v>
      </c>
      <c r="D98" s="5"/>
    </row>
    <row r="99" spans="2:4">
      <c r="B99" s="358" t="s">
        <v>26</v>
      </c>
      <c r="C99" s="359" t="s">
        <v>478</v>
      </c>
      <c r="D99" s="5"/>
    </row>
    <row r="100" spans="2:4" ht="16.5" customHeight="1">
      <c r="B100" s="358" t="s">
        <v>422</v>
      </c>
      <c r="C100" s="359" t="s">
        <v>479</v>
      </c>
      <c r="D100" s="5"/>
    </row>
    <row r="101" spans="2:4">
      <c r="B101" s="358" t="s">
        <v>462</v>
      </c>
      <c r="C101" s="359" t="s">
        <v>480</v>
      </c>
      <c r="D101" s="5"/>
    </row>
    <row r="102" spans="2:4">
      <c r="B102" s="358" t="s">
        <v>29</v>
      </c>
      <c r="C102" s="359" t="s">
        <v>481</v>
      </c>
      <c r="D102" s="5"/>
    </row>
    <row r="103" spans="2:4">
      <c r="B103" s="358" t="s">
        <v>463</v>
      </c>
      <c r="C103" s="359" t="s">
        <v>482</v>
      </c>
      <c r="D103" s="5"/>
    </row>
    <row r="104" spans="2:4">
      <c r="B104" s="358" t="s">
        <v>464</v>
      </c>
      <c r="C104" s="359" t="s">
        <v>656</v>
      </c>
      <c r="D104" s="5"/>
    </row>
    <row r="105" spans="2:4" ht="28.5">
      <c r="B105" s="358" t="s">
        <v>654</v>
      </c>
      <c r="C105" s="359" t="s">
        <v>657</v>
      </c>
      <c r="D105" s="5"/>
    </row>
    <row r="106" spans="2:4" ht="28.5">
      <c r="B106" s="358" t="s">
        <v>655</v>
      </c>
      <c r="C106" s="359" t="s">
        <v>658</v>
      </c>
      <c r="D106" s="5"/>
    </row>
    <row r="107" spans="2:4">
      <c r="B107" s="358" t="s">
        <v>32</v>
      </c>
      <c r="C107" s="359" t="s">
        <v>483</v>
      </c>
      <c r="D107" s="5"/>
    </row>
    <row r="108" spans="2:4" ht="15.75" customHeight="1">
      <c r="B108" s="358" t="s">
        <v>672</v>
      </c>
      <c r="C108" s="359" t="s">
        <v>475</v>
      </c>
      <c r="D108" s="5"/>
    </row>
    <row r="109" spans="2:4">
      <c r="B109" s="358" t="s">
        <v>671</v>
      </c>
      <c r="C109" s="359" t="s">
        <v>675</v>
      </c>
      <c r="D109" s="5"/>
    </row>
    <row r="110" spans="2:4" ht="15.75" customHeight="1">
      <c r="B110" s="358" t="s">
        <v>807</v>
      </c>
      <c r="C110" s="359" t="s">
        <v>835</v>
      </c>
      <c r="D110" s="5"/>
    </row>
    <row r="111" spans="2:4" ht="15.75">
      <c r="B111" s="1755" t="s">
        <v>239</v>
      </c>
      <c r="C111" s="1756"/>
      <c r="D111" s="69"/>
    </row>
    <row r="112" spans="2:4" ht="15" customHeight="1">
      <c r="B112" s="358" t="s">
        <v>484</v>
      </c>
      <c r="C112" s="359" t="s">
        <v>494</v>
      </c>
      <c r="D112" s="5"/>
    </row>
    <row r="113" spans="2:4" ht="14.25" customHeight="1">
      <c r="B113" s="358" t="s">
        <v>485</v>
      </c>
      <c r="C113" s="359" t="s">
        <v>495</v>
      </c>
      <c r="D113" s="5"/>
    </row>
    <row r="114" spans="2:4">
      <c r="B114" s="358" t="s">
        <v>35</v>
      </c>
      <c r="C114" s="359" t="s">
        <v>496</v>
      </c>
      <c r="D114" s="5"/>
    </row>
    <row r="115" spans="2:4">
      <c r="B115" s="358" t="s">
        <v>490</v>
      </c>
      <c r="C115" s="359" t="s">
        <v>665</v>
      </c>
      <c r="D115" s="5"/>
    </row>
    <row r="116" spans="2:4">
      <c r="B116" s="358" t="s">
        <v>491</v>
      </c>
      <c r="C116" s="359" t="s">
        <v>664</v>
      </c>
      <c r="D116" s="5"/>
    </row>
    <row r="117" spans="2:4">
      <c r="B117" s="358" t="s">
        <v>36</v>
      </c>
      <c r="C117" s="359" t="s">
        <v>661</v>
      </c>
      <c r="D117" s="5"/>
    </row>
    <row r="118" spans="2:4">
      <c r="B118" s="358" t="s">
        <v>492</v>
      </c>
      <c r="C118" s="359" t="s">
        <v>662</v>
      </c>
      <c r="D118" s="5"/>
    </row>
    <row r="119" spans="2:4">
      <c r="B119" s="358" t="s">
        <v>493</v>
      </c>
      <c r="C119" s="359" t="s">
        <v>663</v>
      </c>
      <c r="D119" s="5"/>
    </row>
    <row r="120" spans="2:4" ht="28.5">
      <c r="B120" s="358" t="s">
        <v>666</v>
      </c>
      <c r="C120" s="359" t="s">
        <v>659</v>
      </c>
      <c r="D120" s="5"/>
    </row>
    <row r="121" spans="2:4" ht="28.5">
      <c r="B121" s="358" t="s">
        <v>667</v>
      </c>
      <c r="C121" s="359" t="s">
        <v>660</v>
      </c>
      <c r="D121" s="5"/>
    </row>
    <row r="122" spans="2:4">
      <c r="B122" s="358" t="s">
        <v>37</v>
      </c>
      <c r="C122" s="359" t="s">
        <v>497</v>
      </c>
      <c r="D122" s="5"/>
    </row>
    <row r="123" spans="2:4">
      <c r="B123" s="358" t="s">
        <v>38</v>
      </c>
      <c r="C123" s="359" t="s">
        <v>1014</v>
      </c>
      <c r="D123" s="5"/>
    </row>
    <row r="124" spans="2:4">
      <c r="B124" s="358" t="s">
        <v>774</v>
      </c>
      <c r="C124" s="359" t="s">
        <v>775</v>
      </c>
      <c r="D124" s="5"/>
    </row>
    <row r="125" spans="2:4" ht="19.5">
      <c r="B125" s="1757" t="s">
        <v>1088</v>
      </c>
      <c r="C125" s="1758"/>
      <c r="D125" s="65"/>
    </row>
    <row r="126" spans="2:4">
      <c r="B126" s="358" t="s">
        <v>39</v>
      </c>
      <c r="C126" s="359" t="s">
        <v>684</v>
      </c>
      <c r="D126" s="5"/>
    </row>
    <row r="127" spans="2:4">
      <c r="B127" s="358" t="s">
        <v>40</v>
      </c>
      <c r="C127" s="359" t="s">
        <v>857</v>
      </c>
      <c r="D127" s="5"/>
    </row>
    <row r="128" spans="2:4">
      <c r="B128" s="358" t="s">
        <v>41</v>
      </c>
      <c r="C128" s="359" t="s">
        <v>500</v>
      </c>
      <c r="D128" s="5"/>
    </row>
    <row r="129" spans="2:4">
      <c r="B129" s="358" t="s">
        <v>42</v>
      </c>
      <c r="C129" s="359" t="s">
        <v>501</v>
      </c>
      <c r="D129" s="5"/>
    </row>
    <row r="130" spans="2:4">
      <c r="B130" s="358" t="s">
        <v>442</v>
      </c>
      <c r="C130" s="359" t="s">
        <v>903</v>
      </c>
      <c r="D130" s="5"/>
    </row>
    <row r="131" spans="2:4" ht="19.5">
      <c r="B131" s="1757" t="s">
        <v>1094</v>
      </c>
      <c r="C131" s="1758"/>
      <c r="D131" s="65"/>
    </row>
    <row r="132" spans="2:4">
      <c r="B132" s="358" t="s">
        <v>43</v>
      </c>
      <c r="C132" s="359" t="s">
        <v>685</v>
      </c>
      <c r="D132" s="5"/>
    </row>
    <row r="133" spans="2:4">
      <c r="B133" s="358" t="s">
        <v>40</v>
      </c>
      <c r="C133" s="359" t="s">
        <v>729</v>
      </c>
      <c r="D133" s="5"/>
    </row>
    <row r="134" spans="2:4">
      <c r="B134" s="358" t="s">
        <v>41</v>
      </c>
      <c r="C134" s="359" t="s">
        <v>499</v>
      </c>
      <c r="D134" s="5"/>
    </row>
    <row r="135" spans="2:4">
      <c r="B135" s="358" t="s">
        <v>442</v>
      </c>
      <c r="C135" s="359" t="s">
        <v>498</v>
      </c>
      <c r="D135" s="5"/>
    </row>
    <row r="136" spans="2:4" ht="19.5">
      <c r="B136" s="1757" t="s">
        <v>1087</v>
      </c>
      <c r="C136" s="1758"/>
      <c r="D136" s="65"/>
    </row>
    <row r="137" spans="2:4">
      <c r="B137" s="358" t="s">
        <v>186</v>
      </c>
      <c r="C137" s="359" t="s">
        <v>686</v>
      </c>
      <c r="D137" s="5"/>
    </row>
    <row r="138" spans="2:4">
      <c r="B138" s="358" t="s">
        <v>40</v>
      </c>
      <c r="C138" s="359" t="s">
        <v>506</v>
      </c>
      <c r="D138" s="5"/>
    </row>
    <row r="139" spans="2:4">
      <c r="B139" s="358" t="s">
        <v>41</v>
      </c>
      <c r="C139" s="367" t="s">
        <v>505</v>
      </c>
      <c r="D139" s="5"/>
    </row>
    <row r="140" spans="2:4">
      <c r="B140" s="358" t="s">
        <v>42</v>
      </c>
      <c r="C140" s="367" t="s">
        <v>504</v>
      </c>
      <c r="D140" s="5"/>
    </row>
    <row r="141" spans="2:4">
      <c r="B141" s="358" t="s">
        <v>507</v>
      </c>
      <c r="C141" s="359" t="s">
        <v>730</v>
      </c>
      <c r="D141" s="5"/>
    </row>
    <row r="142" spans="2:4">
      <c r="B142" s="358" t="s">
        <v>502</v>
      </c>
      <c r="C142" s="359" t="s">
        <v>677</v>
      </c>
      <c r="D142" s="5"/>
    </row>
    <row r="143" spans="2:4">
      <c r="B143" s="358" t="s">
        <v>503</v>
      </c>
      <c r="C143" s="359" t="s">
        <v>678</v>
      </c>
      <c r="D143" s="5"/>
    </row>
    <row r="144" spans="2:4">
      <c r="B144" s="358" t="s">
        <v>508</v>
      </c>
      <c r="C144" s="359" t="s">
        <v>679</v>
      </c>
      <c r="D144" s="5"/>
    </row>
    <row r="145" spans="2:4">
      <c r="B145" s="358" t="s">
        <v>509</v>
      </c>
      <c r="C145" s="360" t="s">
        <v>732</v>
      </c>
      <c r="D145" s="5"/>
    </row>
    <row r="146" spans="2:4">
      <c r="B146" s="358" t="s">
        <v>502</v>
      </c>
      <c r="C146" s="359" t="s">
        <v>517</v>
      </c>
      <c r="D146" s="5"/>
    </row>
    <row r="147" spans="2:4">
      <c r="B147" s="358" t="s">
        <v>503</v>
      </c>
      <c r="C147" s="359" t="s">
        <v>518</v>
      </c>
      <c r="D147" s="5"/>
    </row>
    <row r="148" spans="2:4">
      <c r="B148" s="358" t="s">
        <v>510</v>
      </c>
      <c r="C148" s="359" t="s">
        <v>519</v>
      </c>
      <c r="D148" s="5"/>
    </row>
    <row r="149" spans="2:4">
      <c r="B149" s="358" t="s">
        <v>511</v>
      </c>
      <c r="C149" s="360" t="s">
        <v>731</v>
      </c>
      <c r="D149" s="5"/>
    </row>
    <row r="150" spans="2:4">
      <c r="B150" s="358" t="s">
        <v>502</v>
      </c>
      <c r="C150" s="359" t="s">
        <v>516</v>
      </c>
      <c r="D150" s="5"/>
    </row>
    <row r="151" spans="2:4">
      <c r="B151" s="358" t="s">
        <v>503</v>
      </c>
      <c r="C151" s="359" t="s">
        <v>515</v>
      </c>
      <c r="D151" s="5"/>
    </row>
    <row r="152" spans="2:4">
      <c r="B152" s="358" t="s">
        <v>512</v>
      </c>
      <c r="C152" s="359" t="s">
        <v>514</v>
      </c>
      <c r="D152" s="5"/>
    </row>
    <row r="153" spans="2:4">
      <c r="B153" s="358" t="s">
        <v>186</v>
      </c>
      <c r="C153" s="360" t="s">
        <v>733</v>
      </c>
      <c r="D153" s="61"/>
    </row>
    <row r="154" spans="2:4">
      <c r="B154" s="358" t="s">
        <v>502</v>
      </c>
      <c r="C154" s="359" t="s">
        <v>687</v>
      </c>
      <c r="D154" s="5"/>
    </row>
    <row r="155" spans="2:4">
      <c r="B155" s="358" t="s">
        <v>503</v>
      </c>
      <c r="C155" s="359" t="s">
        <v>688</v>
      </c>
      <c r="D155" s="5"/>
    </row>
    <row r="156" spans="2:4">
      <c r="B156" s="358" t="s">
        <v>512</v>
      </c>
      <c r="C156" s="359" t="s">
        <v>689</v>
      </c>
      <c r="D156" s="5"/>
    </row>
    <row r="157" spans="2:4">
      <c r="B157" s="358" t="s">
        <v>442</v>
      </c>
      <c r="C157" s="359" t="s">
        <v>941</v>
      </c>
      <c r="D157" s="5"/>
    </row>
    <row r="158" spans="2:4" ht="15" customHeight="1">
      <c r="B158" s="1757" t="s">
        <v>231</v>
      </c>
      <c r="C158" s="1758"/>
      <c r="D158" s="65"/>
    </row>
    <row r="159" spans="2:4">
      <c r="B159" s="358" t="s">
        <v>520</v>
      </c>
      <c r="C159" s="359" t="s">
        <v>690</v>
      </c>
      <c r="D159" s="5"/>
    </row>
    <row r="160" spans="2:4">
      <c r="B160" s="358" t="s">
        <v>40</v>
      </c>
      <c r="C160" s="359" t="s">
        <v>522</v>
      </c>
      <c r="D160" s="5"/>
    </row>
    <row r="161" spans="2:4">
      <c r="B161" s="358" t="s">
        <v>41</v>
      </c>
      <c r="C161" s="359" t="s">
        <v>523</v>
      </c>
      <c r="D161" s="5"/>
    </row>
    <row r="162" spans="2:4">
      <c r="B162" s="358" t="s">
        <v>42</v>
      </c>
      <c r="C162" s="359" t="s">
        <v>524</v>
      </c>
      <c r="D162" s="5"/>
    </row>
    <row r="163" spans="2:4" ht="15" customHeight="1">
      <c r="B163" s="1757" t="s">
        <v>230</v>
      </c>
      <c r="C163" s="1758"/>
      <c r="D163" s="65"/>
    </row>
    <row r="164" spans="2:4" ht="30">
      <c r="B164" s="358" t="s">
        <v>176</v>
      </c>
      <c r="C164" s="359" t="s">
        <v>836</v>
      </c>
      <c r="D164" s="5"/>
    </row>
    <row r="165" spans="2:4">
      <c r="B165" s="369" t="s">
        <v>864</v>
      </c>
      <c r="C165" s="360" t="s">
        <v>632</v>
      </c>
      <c r="D165" s="5"/>
    </row>
    <row r="166" spans="2:4">
      <c r="B166" s="358" t="s">
        <v>211</v>
      </c>
      <c r="C166" s="360" t="s">
        <v>691</v>
      </c>
      <c r="D166" s="5"/>
    </row>
    <row r="167" spans="2:4" ht="18.75" customHeight="1">
      <c r="B167" s="1757" t="s">
        <v>1022</v>
      </c>
      <c r="C167" s="1758"/>
      <c r="D167" s="70"/>
    </row>
    <row r="168" spans="2:4" ht="15.75">
      <c r="B168" s="1757" t="s">
        <v>1086</v>
      </c>
      <c r="C168" s="1758"/>
      <c r="D168" s="69"/>
    </row>
    <row r="169" spans="2:4" ht="30">
      <c r="B169" s="370" t="s">
        <v>375</v>
      </c>
      <c r="C169" s="359" t="s">
        <v>858</v>
      </c>
      <c r="D169" s="5"/>
    </row>
    <row r="170" spans="2:4" ht="30">
      <c r="B170" s="370" t="s">
        <v>189</v>
      </c>
      <c r="C170" s="359" t="s">
        <v>859</v>
      </c>
      <c r="D170" s="5"/>
    </row>
    <row r="171" spans="2:4" ht="30">
      <c r="B171" s="370" t="s">
        <v>190</v>
      </c>
      <c r="C171" s="359" t="s">
        <v>860</v>
      </c>
      <c r="D171" s="5"/>
    </row>
    <row r="172" spans="2:4" ht="30">
      <c r="B172" s="370" t="s">
        <v>57</v>
      </c>
      <c r="C172" s="359" t="s">
        <v>861</v>
      </c>
      <c r="D172" s="5"/>
    </row>
    <row r="173" spans="2:4" ht="30">
      <c r="B173" s="371" t="s">
        <v>525</v>
      </c>
      <c r="C173" s="359" t="s">
        <v>837</v>
      </c>
      <c r="D173" s="5"/>
    </row>
    <row r="174" spans="2:4" ht="27.6" customHeight="1">
      <c r="B174" s="358" t="s">
        <v>526</v>
      </c>
      <c r="C174" s="359" t="s">
        <v>838</v>
      </c>
      <c r="D174" s="5"/>
    </row>
    <row r="175" spans="2:4" ht="30">
      <c r="B175" s="358" t="s">
        <v>442</v>
      </c>
      <c r="C175" s="359" t="s">
        <v>904</v>
      </c>
      <c r="D175" s="5"/>
    </row>
    <row r="176" spans="2:4" ht="15.75">
      <c r="B176" s="1755" t="s">
        <v>1085</v>
      </c>
      <c r="C176" s="1756"/>
      <c r="D176" s="71"/>
    </row>
    <row r="177" spans="2:4" ht="30">
      <c r="B177" s="425" t="s">
        <v>876</v>
      </c>
      <c r="C177" s="360" t="s">
        <v>882</v>
      </c>
      <c r="D177" s="5"/>
    </row>
    <row r="178" spans="2:4" ht="30">
      <c r="B178" s="425" t="s">
        <v>877</v>
      </c>
      <c r="C178" s="360" t="s">
        <v>883</v>
      </c>
      <c r="D178" s="5"/>
    </row>
    <row r="179" spans="2:4" ht="30">
      <c r="B179" s="425" t="s">
        <v>878</v>
      </c>
      <c r="C179" s="360" t="s">
        <v>887</v>
      </c>
      <c r="D179" s="5"/>
    </row>
    <row r="180" spans="2:4" ht="30">
      <c r="B180" s="425" t="s">
        <v>879</v>
      </c>
      <c r="C180" s="360" t="s">
        <v>886</v>
      </c>
      <c r="D180" s="5"/>
    </row>
    <row r="181" spans="2:4" ht="30">
      <c r="B181" s="425" t="s">
        <v>880</v>
      </c>
      <c r="C181" s="360" t="s">
        <v>885</v>
      </c>
      <c r="D181" s="5"/>
    </row>
    <row r="182" spans="2:4" ht="30">
      <c r="B182" s="425" t="s">
        <v>881</v>
      </c>
      <c r="C182" s="360" t="s">
        <v>884</v>
      </c>
      <c r="D182" s="5"/>
    </row>
    <row r="183" spans="2:4">
      <c r="B183" s="426" t="s">
        <v>820</v>
      </c>
      <c r="C183" s="360" t="s">
        <v>888</v>
      </c>
      <c r="D183" s="5"/>
    </row>
    <row r="184" spans="2:4">
      <c r="B184" s="426" t="s">
        <v>821</v>
      </c>
      <c r="C184" s="360" t="s">
        <v>889</v>
      </c>
      <c r="D184" s="5"/>
    </row>
    <row r="185" spans="2:4" ht="15.75">
      <c r="B185" s="1755" t="s">
        <v>1065</v>
      </c>
      <c r="C185" s="1756"/>
      <c r="D185" s="71"/>
    </row>
    <row r="186" spans="2:4" ht="30">
      <c r="B186" s="358" t="s">
        <v>951</v>
      </c>
      <c r="C186" s="360" t="s">
        <v>980</v>
      </c>
      <c r="D186" s="63"/>
    </row>
    <row r="187" spans="2:4" ht="30">
      <c r="B187" s="358" t="s">
        <v>376</v>
      </c>
      <c r="C187" s="360" t="s">
        <v>988</v>
      </c>
      <c r="D187" s="63"/>
    </row>
    <row r="188" spans="2:4" ht="30">
      <c r="B188" s="358" t="s">
        <v>377</v>
      </c>
      <c r="C188" s="360" t="s">
        <v>692</v>
      </c>
      <c r="D188" s="61"/>
    </row>
    <row r="189" spans="2:4" ht="30">
      <c r="B189" s="358" t="s">
        <v>383</v>
      </c>
      <c r="C189" s="360" t="s">
        <v>693</v>
      </c>
      <c r="D189" s="61"/>
    </row>
    <row r="190" spans="2:4" ht="30">
      <c r="B190" s="358" t="s">
        <v>378</v>
      </c>
      <c r="C190" s="360" t="s">
        <v>694</v>
      </c>
      <c r="D190" s="61"/>
    </row>
    <row r="191" spans="2:4" ht="30">
      <c r="B191" s="358" t="s">
        <v>558</v>
      </c>
      <c r="C191" s="360" t="s">
        <v>695</v>
      </c>
      <c r="D191" s="61"/>
    </row>
    <row r="192" spans="2:4" ht="30">
      <c r="B192" s="358" t="s">
        <v>557</v>
      </c>
      <c r="C192" s="360" t="s">
        <v>696</v>
      </c>
      <c r="D192" s="61"/>
    </row>
    <row r="193" spans="2:4" ht="30">
      <c r="B193" s="358" t="s">
        <v>382</v>
      </c>
      <c r="C193" s="360" t="s">
        <v>697</v>
      </c>
      <c r="D193" s="61"/>
    </row>
    <row r="194" spans="2:4" ht="30">
      <c r="B194" s="358" t="s">
        <v>751</v>
      </c>
      <c r="C194" s="360" t="s">
        <v>752</v>
      </c>
      <c r="D194" s="61"/>
    </row>
    <row r="195" spans="2:4" ht="30">
      <c r="B195" s="358" t="s">
        <v>442</v>
      </c>
      <c r="C195" s="360" t="s">
        <v>905</v>
      </c>
      <c r="D195" s="61"/>
    </row>
    <row r="196" spans="2:4">
      <c r="B196" s="1755" t="s">
        <v>251</v>
      </c>
      <c r="C196" s="1756"/>
      <c r="D196" s="61"/>
    </row>
    <row r="197" spans="2:4">
      <c r="B197" s="358" t="s">
        <v>59</v>
      </c>
      <c r="C197" s="360" t="s">
        <v>839</v>
      </c>
      <c r="D197" s="63"/>
    </row>
    <row r="198" spans="2:4">
      <c r="B198" s="358" t="s">
        <v>60</v>
      </c>
      <c r="C198" s="360" t="s">
        <v>545</v>
      </c>
      <c r="D198" s="61"/>
    </row>
    <row r="199" spans="2:4">
      <c r="B199" s="358" t="s">
        <v>61</v>
      </c>
      <c r="C199" s="360" t="s">
        <v>546</v>
      </c>
      <c r="D199" s="61"/>
    </row>
    <row r="200" spans="2:4">
      <c r="B200" s="358" t="s">
        <v>62</v>
      </c>
      <c r="C200" s="360" t="s">
        <v>547</v>
      </c>
      <c r="D200" s="63"/>
    </row>
    <row r="201" spans="2:4">
      <c r="B201" s="358" t="s">
        <v>408</v>
      </c>
      <c r="C201" s="360" t="s">
        <v>989</v>
      </c>
      <c r="D201" s="61"/>
    </row>
    <row r="202" spans="2:4">
      <c r="B202" s="358" t="s">
        <v>63</v>
      </c>
      <c r="C202" s="360" t="s">
        <v>548</v>
      </c>
      <c r="D202" s="61"/>
    </row>
    <row r="203" spans="2:4" ht="30">
      <c r="B203" s="358" t="s">
        <v>409</v>
      </c>
      <c r="C203" s="360" t="s">
        <v>990</v>
      </c>
      <c r="D203" s="61"/>
    </row>
    <row r="204" spans="2:4">
      <c r="B204" s="358" t="s">
        <v>64</v>
      </c>
      <c r="C204" s="360" t="s">
        <v>734</v>
      </c>
      <c r="D204" s="61"/>
    </row>
    <row r="205" spans="2:4">
      <c r="B205" s="358" t="s">
        <v>374</v>
      </c>
      <c r="C205" s="360" t="s">
        <v>989</v>
      </c>
      <c r="D205" s="61"/>
    </row>
    <row r="206" spans="2:4">
      <c r="B206" s="358" t="s">
        <v>65</v>
      </c>
      <c r="C206" s="360" t="s">
        <v>549</v>
      </c>
      <c r="D206" s="61"/>
    </row>
    <row r="207" spans="2:4">
      <c r="B207" s="358" t="s">
        <v>66</v>
      </c>
      <c r="C207" s="360" t="s">
        <v>992</v>
      </c>
      <c r="D207" s="61"/>
    </row>
    <row r="208" spans="2:4">
      <c r="B208" s="358" t="s">
        <v>67</v>
      </c>
      <c r="C208" s="360" t="s">
        <v>991</v>
      </c>
      <c r="D208" s="61"/>
    </row>
    <row r="209" spans="2:4">
      <c r="B209" s="358" t="s">
        <v>735</v>
      </c>
      <c r="C209" s="360" t="s">
        <v>736</v>
      </c>
      <c r="D209" s="61"/>
    </row>
    <row r="210" spans="2:4" ht="30">
      <c r="B210" s="358" t="s">
        <v>68</v>
      </c>
      <c r="C210" s="360" t="s">
        <v>550</v>
      </c>
      <c r="D210" s="61"/>
    </row>
    <row r="211" spans="2:4" ht="30">
      <c r="B211" s="358" t="s">
        <v>69</v>
      </c>
      <c r="C211" s="360" t="s">
        <v>551</v>
      </c>
      <c r="D211" s="61"/>
    </row>
    <row r="212" spans="2:4" ht="30">
      <c r="B212" s="358" t="s">
        <v>70</v>
      </c>
      <c r="C212" s="360" t="s">
        <v>552</v>
      </c>
      <c r="D212" s="61"/>
    </row>
    <row r="213" spans="2:4" ht="30">
      <c r="B213" s="358" t="s">
        <v>71</v>
      </c>
      <c r="C213" s="360" t="s">
        <v>553</v>
      </c>
      <c r="D213" s="61"/>
    </row>
    <row r="214" spans="2:4" ht="35.25" customHeight="1">
      <c r="B214" s="358" t="s">
        <v>554</v>
      </c>
      <c r="C214" s="360" t="s">
        <v>738</v>
      </c>
      <c r="D214" s="61"/>
    </row>
    <row r="215" spans="2:4" ht="36" customHeight="1">
      <c r="B215" s="358" t="s">
        <v>555</v>
      </c>
      <c r="C215" s="360" t="s">
        <v>739</v>
      </c>
      <c r="D215" s="61"/>
    </row>
    <row r="216" spans="2:4" ht="45">
      <c r="B216" s="358" t="s">
        <v>698</v>
      </c>
      <c r="C216" s="360" t="s">
        <v>740</v>
      </c>
      <c r="D216" s="61"/>
    </row>
    <row r="217" spans="2:4" ht="30">
      <c r="B217" s="358" t="s">
        <v>699</v>
      </c>
      <c r="C217" s="360" t="s">
        <v>700</v>
      </c>
      <c r="D217" s="61"/>
    </row>
    <row r="218" spans="2:4">
      <c r="B218" s="358" t="s">
        <v>743</v>
      </c>
      <c r="C218" s="360" t="s">
        <v>741</v>
      </c>
      <c r="D218" s="61"/>
    </row>
    <row r="219" spans="2:4" ht="30">
      <c r="B219" s="358" t="s">
        <v>744</v>
      </c>
      <c r="C219" s="360" t="s">
        <v>993</v>
      </c>
      <c r="D219" s="61"/>
    </row>
    <row r="220" spans="2:4">
      <c r="B220" s="358" t="s">
        <v>72</v>
      </c>
      <c r="C220" s="360" t="s">
        <v>994</v>
      </c>
      <c r="D220" s="61"/>
    </row>
    <row r="221" spans="2:4">
      <c r="B221" s="358" t="s">
        <v>73</v>
      </c>
      <c r="C221" s="360" t="s">
        <v>994</v>
      </c>
      <c r="D221" s="61"/>
    </row>
    <row r="222" spans="2:4">
      <c r="B222" s="358" t="s">
        <v>74</v>
      </c>
      <c r="C222" s="360" t="s">
        <v>994</v>
      </c>
      <c r="D222" s="61"/>
    </row>
    <row r="223" spans="2:4">
      <c r="B223" s="358" t="s">
        <v>75</v>
      </c>
      <c r="C223" s="360" t="s">
        <v>994</v>
      </c>
      <c r="D223" s="61"/>
    </row>
    <row r="224" spans="2:4">
      <c r="B224" s="358" t="s">
        <v>76</v>
      </c>
      <c r="C224" s="360" t="s">
        <v>994</v>
      </c>
      <c r="D224" s="61"/>
    </row>
    <row r="225" spans="2:4" ht="28.5">
      <c r="B225" s="358" t="s">
        <v>77</v>
      </c>
      <c r="C225" s="372" t="s">
        <v>994</v>
      </c>
      <c r="D225" s="61"/>
    </row>
    <row r="226" spans="2:4" ht="30">
      <c r="B226" s="358" t="s">
        <v>681</v>
      </c>
      <c r="C226" s="360" t="s">
        <v>995</v>
      </c>
      <c r="D226" s="61"/>
    </row>
    <row r="227" spans="2:4" ht="15.75" customHeight="1">
      <c r="B227" s="358" t="s">
        <v>633</v>
      </c>
      <c r="C227" s="360" t="s">
        <v>742</v>
      </c>
      <c r="D227" s="61"/>
    </row>
    <row r="228" spans="2:4" ht="30">
      <c r="B228" s="358" t="s">
        <v>58</v>
      </c>
      <c r="C228" s="373" t="s">
        <v>947</v>
      </c>
      <c r="D228" s="66"/>
    </row>
    <row r="229" spans="2:4">
      <c r="B229" s="1750" t="s">
        <v>939</v>
      </c>
      <c r="C229" s="1751"/>
      <c r="D229" s="5"/>
    </row>
    <row r="230" spans="2:4" ht="18" customHeight="1">
      <c r="B230" s="1757" t="s">
        <v>1084</v>
      </c>
      <c r="C230" s="1758"/>
      <c r="D230" s="5"/>
    </row>
    <row r="231" spans="2:4">
      <c r="B231" s="358" t="s">
        <v>753</v>
      </c>
      <c r="C231" s="360" t="s">
        <v>942</v>
      </c>
      <c r="D231" s="5"/>
    </row>
    <row r="232" spans="2:4">
      <c r="B232" s="358" t="s">
        <v>595</v>
      </c>
      <c r="C232" s="359" t="s">
        <v>604</v>
      </c>
      <c r="D232" s="5"/>
    </row>
    <row r="233" spans="2:4">
      <c r="B233" s="358" t="s">
        <v>78</v>
      </c>
      <c r="C233" s="360" t="s">
        <v>601</v>
      </c>
      <c r="D233" s="5"/>
    </row>
    <row r="234" spans="2:4">
      <c r="B234" s="370" t="s">
        <v>595</v>
      </c>
      <c r="C234" s="359" t="s">
        <v>605</v>
      </c>
      <c r="D234" s="5"/>
    </row>
    <row r="235" spans="2:4">
      <c r="B235" s="358" t="s">
        <v>191</v>
      </c>
      <c r="C235" s="360" t="s">
        <v>600</v>
      </c>
      <c r="D235" s="5"/>
    </row>
    <row r="236" spans="2:4">
      <c r="B236" s="358" t="s">
        <v>595</v>
      </c>
      <c r="C236" s="359" t="s">
        <v>606</v>
      </c>
      <c r="D236" s="5"/>
    </row>
    <row r="237" spans="2:4">
      <c r="B237" s="358" t="s">
        <v>192</v>
      </c>
      <c r="C237" s="360" t="s">
        <v>599</v>
      </c>
      <c r="D237" s="5"/>
    </row>
    <row r="238" spans="2:4">
      <c r="B238" s="358" t="s">
        <v>596</v>
      </c>
      <c r="C238" s="359" t="s">
        <v>745</v>
      </c>
      <c r="D238" s="5"/>
    </row>
    <row r="239" spans="2:4">
      <c r="B239" s="358" t="s">
        <v>598</v>
      </c>
      <c r="C239" s="359" t="s">
        <v>607</v>
      </c>
      <c r="D239" s="5"/>
    </row>
    <row r="240" spans="2:4">
      <c r="B240" s="358" t="s">
        <v>193</v>
      </c>
      <c r="C240" s="360" t="s">
        <v>602</v>
      </c>
      <c r="D240" s="5"/>
    </row>
    <row r="241" spans="2:4">
      <c r="B241" s="358" t="s">
        <v>595</v>
      </c>
      <c r="C241" s="359" t="s">
        <v>608</v>
      </c>
      <c r="D241" s="5"/>
    </row>
    <row r="242" spans="2:4">
      <c r="B242" s="358" t="s">
        <v>194</v>
      </c>
      <c r="C242" s="360" t="s">
        <v>603</v>
      </c>
      <c r="D242" s="5"/>
    </row>
    <row r="243" spans="2:4">
      <c r="B243" s="358" t="s">
        <v>597</v>
      </c>
      <c r="C243" s="359" t="s">
        <v>746</v>
      </c>
      <c r="D243" s="5"/>
    </row>
    <row r="244" spans="2:4" ht="30">
      <c r="B244" s="358" t="s">
        <v>598</v>
      </c>
      <c r="C244" s="359" t="s">
        <v>780</v>
      </c>
      <c r="D244" s="5"/>
    </row>
    <row r="245" spans="2:4" ht="18" customHeight="1">
      <c r="B245" s="1757" t="s">
        <v>1067</v>
      </c>
      <c r="C245" s="1758"/>
      <c r="D245" s="5"/>
    </row>
    <row r="246" spans="2:4">
      <c r="B246" s="1759" t="s">
        <v>763</v>
      </c>
      <c r="C246" s="1760"/>
      <c r="D246" s="5"/>
    </row>
    <row r="247" spans="2:4">
      <c r="B247" s="358" t="s">
        <v>609</v>
      </c>
      <c r="C247" s="360" t="s">
        <v>1083</v>
      </c>
      <c r="D247" s="5"/>
    </row>
    <row r="248" spans="2:4" ht="60">
      <c r="B248" s="358" t="s">
        <v>862</v>
      </c>
      <c r="C248" s="360" t="s">
        <v>1095</v>
      </c>
      <c r="D248" s="5"/>
    </row>
    <row r="249" spans="2:4" ht="30">
      <c r="B249" s="358" t="s">
        <v>619</v>
      </c>
      <c r="C249" s="360" t="s">
        <v>634</v>
      </c>
      <c r="D249" s="5"/>
    </row>
    <row r="250" spans="2:4">
      <c r="B250" s="358" t="s">
        <v>612</v>
      </c>
      <c r="C250" s="360" t="s">
        <v>624</v>
      </c>
      <c r="D250" s="61"/>
    </row>
    <row r="251" spans="2:4">
      <c r="B251" s="374" t="s">
        <v>613</v>
      </c>
      <c r="C251" s="360" t="s">
        <v>624</v>
      </c>
      <c r="D251" s="5"/>
    </row>
    <row r="252" spans="2:4">
      <c r="B252" s="370" t="s">
        <v>614</v>
      </c>
      <c r="C252" s="360" t="s">
        <v>624</v>
      </c>
      <c r="D252" s="78"/>
    </row>
    <row r="253" spans="2:4">
      <c r="B253" s="375" t="s">
        <v>615</v>
      </c>
      <c r="C253" s="360" t="s">
        <v>624</v>
      </c>
      <c r="D253" s="5"/>
    </row>
    <row r="254" spans="2:4">
      <c r="B254" s="375" t="s">
        <v>616</v>
      </c>
      <c r="C254" s="360" t="s">
        <v>624</v>
      </c>
      <c r="D254" s="61"/>
    </row>
    <row r="255" spans="2:4">
      <c r="B255" s="370" t="s">
        <v>617</v>
      </c>
      <c r="C255" s="360" t="s">
        <v>635</v>
      </c>
      <c r="D255" s="61"/>
    </row>
    <row r="256" spans="2:4" ht="15" customHeight="1">
      <c r="B256" s="370" t="s">
        <v>906</v>
      </c>
      <c r="C256" s="376" t="s">
        <v>1096</v>
      </c>
      <c r="D256" s="61"/>
    </row>
    <row r="257" spans="2:4" ht="13.5" customHeight="1">
      <c r="B257" s="370" t="s">
        <v>907</v>
      </c>
      <c r="C257" s="376" t="s">
        <v>1005</v>
      </c>
      <c r="D257" s="61"/>
    </row>
    <row r="258" spans="2:4" ht="14.25" customHeight="1">
      <c r="B258" s="370" t="s">
        <v>908</v>
      </c>
      <c r="C258" s="376" t="s">
        <v>1004</v>
      </c>
      <c r="D258" s="61"/>
    </row>
    <row r="259" spans="2:4" ht="28.9" customHeight="1">
      <c r="B259" s="358" t="s">
        <v>618</v>
      </c>
      <c r="C259" s="360" t="s">
        <v>1020</v>
      </c>
      <c r="D259" s="61"/>
    </row>
    <row r="260" spans="2:4">
      <c r="B260" s="358" t="s">
        <v>620</v>
      </c>
      <c r="C260" s="359" t="s">
        <v>625</v>
      </c>
      <c r="D260" s="5"/>
    </row>
    <row r="261" spans="2:4">
      <c r="B261" s="358" t="s">
        <v>621</v>
      </c>
      <c r="C261" s="360" t="s">
        <v>1006</v>
      </c>
      <c r="D261" s="5"/>
    </row>
    <row r="262" spans="2:4">
      <c r="B262" s="358" t="s">
        <v>622</v>
      </c>
      <c r="C262" s="360" t="s">
        <v>626</v>
      </c>
      <c r="D262" s="5"/>
    </row>
    <row r="263" spans="2:4">
      <c r="B263" s="358" t="s">
        <v>423</v>
      </c>
      <c r="C263" s="360" t="s">
        <v>627</v>
      </c>
      <c r="D263" s="5"/>
    </row>
    <row r="264" spans="2:4" ht="30">
      <c r="B264" s="358" t="s">
        <v>623</v>
      </c>
      <c r="C264" s="360" t="s">
        <v>1021</v>
      </c>
      <c r="D264" s="5"/>
    </row>
    <row r="265" spans="2:4">
      <c r="B265" s="358" t="s">
        <v>173</v>
      </c>
      <c r="C265" s="359" t="s">
        <v>628</v>
      </c>
      <c r="D265" s="5"/>
    </row>
    <row r="266" spans="2:4" ht="15.75">
      <c r="B266" s="358" t="s">
        <v>174</v>
      </c>
      <c r="C266" s="359" t="s">
        <v>629</v>
      </c>
      <c r="D266" s="66"/>
    </row>
    <row r="267" spans="2:4" ht="30">
      <c r="B267" s="358" t="s">
        <v>442</v>
      </c>
      <c r="C267" s="359" t="s">
        <v>909</v>
      </c>
      <c r="D267" s="5"/>
    </row>
    <row r="268" spans="2:4" ht="21" customHeight="1">
      <c r="B268" s="1757" t="s">
        <v>1068</v>
      </c>
      <c r="C268" s="1758"/>
      <c r="D268" s="5"/>
    </row>
    <row r="269" spans="2:4">
      <c r="B269" s="358" t="s">
        <v>144</v>
      </c>
      <c r="C269" s="359" t="s">
        <v>630</v>
      </c>
      <c r="D269" s="63"/>
    </row>
    <row r="270" spans="2:4">
      <c r="B270" s="358" t="s">
        <v>258</v>
      </c>
      <c r="C270" s="380"/>
      <c r="D270" s="5"/>
    </row>
    <row r="271" spans="2:4" ht="30">
      <c r="B271" s="358" t="s">
        <v>424</v>
      </c>
      <c r="C271" s="360" t="s">
        <v>863</v>
      </c>
      <c r="D271" s="5"/>
    </row>
    <row r="272" spans="2:4">
      <c r="B272" s="358" t="s">
        <v>425</v>
      </c>
      <c r="C272" s="360" t="s">
        <v>721</v>
      </c>
      <c r="D272" s="5"/>
    </row>
    <row r="273" spans="2:4" ht="30">
      <c r="B273" s="358" t="s">
        <v>426</v>
      </c>
      <c r="C273" s="360" t="s">
        <v>722</v>
      </c>
      <c r="D273" s="5"/>
    </row>
    <row r="274" spans="2:4">
      <c r="B274" s="358" t="s">
        <v>92</v>
      </c>
      <c r="C274" s="380"/>
      <c r="D274" s="5"/>
    </row>
    <row r="275" spans="2:4" ht="28.5">
      <c r="B275" s="358" t="s">
        <v>424</v>
      </c>
      <c r="C275" s="360" t="s">
        <v>840</v>
      </c>
      <c r="D275" s="5"/>
    </row>
    <row r="276" spans="2:4">
      <c r="B276" s="358" t="s">
        <v>425</v>
      </c>
      <c r="C276" s="360" t="s">
        <v>723</v>
      </c>
      <c r="D276" s="5"/>
    </row>
    <row r="277" spans="2:4" ht="28.5">
      <c r="B277" s="358" t="s">
        <v>426</v>
      </c>
      <c r="C277" s="360" t="s">
        <v>724</v>
      </c>
      <c r="D277" s="5"/>
    </row>
    <row r="278" spans="2:4">
      <c r="B278" s="358" t="s">
        <v>93</v>
      </c>
      <c r="C278" s="380"/>
      <c r="D278" s="5"/>
    </row>
    <row r="279" spans="2:4" ht="28.5">
      <c r="B279" s="358" t="s">
        <v>424</v>
      </c>
      <c r="C279" s="360" t="s">
        <v>842</v>
      </c>
      <c r="D279" s="5"/>
    </row>
    <row r="280" spans="2:4">
      <c r="B280" s="358" t="s">
        <v>425</v>
      </c>
      <c r="C280" s="360" t="s">
        <v>725</v>
      </c>
      <c r="D280" s="61"/>
    </row>
    <row r="281" spans="2:4" ht="28.5">
      <c r="B281" s="358" t="s">
        <v>426</v>
      </c>
      <c r="C281" s="360" t="s">
        <v>726</v>
      </c>
      <c r="D281" s="61"/>
    </row>
    <row r="282" spans="2:4">
      <c r="B282" s="358" t="s">
        <v>149</v>
      </c>
      <c r="C282" s="380"/>
      <c r="D282" s="5"/>
    </row>
    <row r="283" spans="2:4" ht="30">
      <c r="B283" s="358" t="s">
        <v>424</v>
      </c>
      <c r="C283" s="360" t="s">
        <v>841</v>
      </c>
      <c r="D283" s="5"/>
    </row>
    <row r="284" spans="2:4">
      <c r="B284" s="358" t="s">
        <v>425</v>
      </c>
      <c r="C284" s="360" t="s">
        <v>710</v>
      </c>
      <c r="D284" s="5"/>
    </row>
    <row r="285" spans="2:4" ht="30">
      <c r="B285" s="358" t="s">
        <v>426</v>
      </c>
      <c r="C285" s="360" t="s">
        <v>712</v>
      </c>
      <c r="D285" s="5"/>
    </row>
    <row r="286" spans="2:4" ht="15" customHeight="1">
      <c r="B286" s="358" t="s">
        <v>150</v>
      </c>
      <c r="C286" s="359" t="s">
        <v>727</v>
      </c>
      <c r="D286" s="5"/>
    </row>
    <row r="287" spans="2:4">
      <c r="B287" s="358" t="s">
        <v>147</v>
      </c>
      <c r="C287" s="360" t="s">
        <v>147</v>
      </c>
      <c r="D287" s="5"/>
    </row>
    <row r="288" spans="2:4" ht="30">
      <c r="B288" s="358" t="s">
        <v>151</v>
      </c>
      <c r="C288" s="360" t="s">
        <v>728</v>
      </c>
      <c r="D288" s="5"/>
    </row>
    <row r="289" spans="2:4" ht="18" customHeight="1">
      <c r="B289" s="1769" t="s">
        <v>1069</v>
      </c>
      <c r="C289" s="1770"/>
      <c r="D289" s="5"/>
    </row>
    <row r="290" spans="2:4">
      <c r="B290" s="358" t="s">
        <v>88</v>
      </c>
      <c r="C290" s="359" t="s">
        <v>768</v>
      </c>
      <c r="D290" s="63"/>
    </row>
    <row r="291" spans="2:4">
      <c r="B291" s="358" t="s">
        <v>764</v>
      </c>
      <c r="C291" s="359" t="s">
        <v>769</v>
      </c>
      <c r="D291" s="63"/>
    </row>
    <row r="292" spans="2:4">
      <c r="B292" s="358" t="s">
        <v>766</v>
      </c>
      <c r="C292" s="359" t="s">
        <v>770</v>
      </c>
      <c r="D292" s="63"/>
    </row>
    <row r="293" spans="2:4">
      <c r="B293" s="358" t="s">
        <v>258</v>
      </c>
      <c r="C293" s="380"/>
      <c r="D293" s="5"/>
    </row>
    <row r="294" spans="2:4" ht="30">
      <c r="B294" s="358" t="s">
        <v>427</v>
      </c>
      <c r="C294" s="360" t="s">
        <v>841</v>
      </c>
      <c r="D294" s="5"/>
    </row>
    <row r="295" spans="2:4">
      <c r="B295" s="358" t="s">
        <v>428</v>
      </c>
      <c r="C295" s="360" t="s">
        <v>710</v>
      </c>
      <c r="D295" s="5"/>
    </row>
    <row r="296" spans="2:4" ht="30">
      <c r="B296" s="358" t="s">
        <v>711</v>
      </c>
      <c r="C296" s="360" t="s">
        <v>712</v>
      </c>
      <c r="D296" s="5"/>
    </row>
    <row r="297" spans="2:4">
      <c r="B297" s="358" t="s">
        <v>92</v>
      </c>
      <c r="C297" s="380"/>
      <c r="D297" s="5"/>
    </row>
    <row r="298" spans="2:4" ht="28.5">
      <c r="B298" s="358" t="s">
        <v>427</v>
      </c>
      <c r="C298" s="360" t="s">
        <v>843</v>
      </c>
      <c r="D298" s="5"/>
    </row>
    <row r="299" spans="2:4">
      <c r="B299" s="358" t="s">
        <v>428</v>
      </c>
      <c r="C299" s="360" t="s">
        <v>713</v>
      </c>
      <c r="D299" s="5"/>
    </row>
    <row r="300" spans="2:4" ht="28.5">
      <c r="B300" s="358" t="s">
        <v>429</v>
      </c>
      <c r="C300" s="360" t="s">
        <v>714</v>
      </c>
      <c r="D300" s="5"/>
    </row>
    <row r="301" spans="2:4">
      <c r="B301" s="358" t="s">
        <v>93</v>
      </c>
      <c r="C301" s="380"/>
      <c r="D301" s="5"/>
    </row>
    <row r="302" spans="2:4" ht="28.5">
      <c r="B302" s="358" t="s">
        <v>427</v>
      </c>
      <c r="C302" s="360" t="s">
        <v>844</v>
      </c>
      <c r="D302" s="5"/>
    </row>
    <row r="303" spans="2:4">
      <c r="B303" s="358" t="s">
        <v>428</v>
      </c>
      <c r="C303" s="360" t="s">
        <v>715</v>
      </c>
      <c r="D303" s="5"/>
    </row>
    <row r="304" spans="2:4" ht="28.5">
      <c r="B304" s="358" t="s">
        <v>429</v>
      </c>
      <c r="C304" s="360" t="s">
        <v>716</v>
      </c>
      <c r="D304" s="5"/>
    </row>
    <row r="305" spans="2:4">
      <c r="B305" s="358" t="s">
        <v>351</v>
      </c>
      <c r="C305" s="380"/>
      <c r="D305" s="5"/>
    </row>
    <row r="306" spans="2:4" ht="28.5">
      <c r="B306" s="358" t="s">
        <v>427</v>
      </c>
      <c r="C306" s="360" t="s">
        <v>845</v>
      </c>
      <c r="D306" s="5"/>
    </row>
    <row r="307" spans="2:4">
      <c r="B307" s="358" t="s">
        <v>428</v>
      </c>
      <c r="C307" s="360" t="s">
        <v>781</v>
      </c>
      <c r="D307" s="5"/>
    </row>
    <row r="308" spans="2:4" ht="28.5">
      <c r="B308" s="358" t="s">
        <v>429</v>
      </c>
      <c r="C308" s="360" t="s">
        <v>782</v>
      </c>
      <c r="D308" s="5"/>
    </row>
    <row r="309" spans="2:4">
      <c r="B309" s="358" t="s">
        <v>717</v>
      </c>
      <c r="C309" s="359" t="s">
        <v>717</v>
      </c>
      <c r="D309" s="5"/>
    </row>
    <row r="310" spans="2:4">
      <c r="B310" s="358" t="s">
        <v>718</v>
      </c>
      <c r="C310" s="360" t="s">
        <v>718</v>
      </c>
      <c r="D310" s="5"/>
    </row>
    <row r="311" spans="2:4">
      <c r="B311" s="358" t="s">
        <v>767</v>
      </c>
      <c r="C311" s="360" t="s">
        <v>772</v>
      </c>
      <c r="D311" s="5"/>
    </row>
    <row r="312" spans="2:4" ht="30">
      <c r="B312" s="358" t="s">
        <v>771</v>
      </c>
      <c r="C312" s="360" t="s">
        <v>773</v>
      </c>
      <c r="D312" s="5"/>
    </row>
    <row r="313" spans="2:4" ht="15.75">
      <c r="B313" s="358" t="s">
        <v>89</v>
      </c>
      <c r="C313" s="360" t="s">
        <v>719</v>
      </c>
      <c r="D313" s="69"/>
    </row>
    <row r="314" spans="2:4" ht="30">
      <c r="B314" s="358" t="s">
        <v>143</v>
      </c>
      <c r="C314" s="360" t="s">
        <v>720</v>
      </c>
      <c r="D314" s="69"/>
    </row>
    <row r="315" spans="2:4" ht="19.5">
      <c r="B315" s="381" t="s">
        <v>430</v>
      </c>
      <c r="C315" s="373" t="s">
        <v>910</v>
      </c>
      <c r="D315" s="65"/>
    </row>
    <row r="316" spans="2:4" ht="30" customHeight="1">
      <c r="B316" s="381" t="s">
        <v>944</v>
      </c>
      <c r="C316" s="359" t="s">
        <v>910</v>
      </c>
      <c r="D316" s="5"/>
    </row>
    <row r="317" spans="2:4">
      <c r="B317" s="1755" t="s">
        <v>1082</v>
      </c>
      <c r="C317" s="1756"/>
      <c r="D317" s="5"/>
    </row>
    <row r="318" spans="2:4">
      <c r="B318" s="1755" t="s">
        <v>240</v>
      </c>
      <c r="C318" s="1756"/>
      <c r="D318" s="5"/>
    </row>
    <row r="319" spans="2:4" ht="30">
      <c r="B319" s="358" t="s">
        <v>559</v>
      </c>
      <c r="C319" s="360" t="s">
        <v>911</v>
      </c>
      <c r="D319" s="5"/>
    </row>
    <row r="320" spans="2:4" ht="30">
      <c r="B320" s="358" t="s">
        <v>560</v>
      </c>
      <c r="C320" s="360" t="s">
        <v>912</v>
      </c>
      <c r="D320" s="5"/>
    </row>
    <row r="321" spans="2:4" ht="30">
      <c r="B321" s="358" t="s">
        <v>561</v>
      </c>
      <c r="C321" s="360" t="s">
        <v>913</v>
      </c>
      <c r="D321" s="5"/>
    </row>
    <row r="322" spans="2:4" ht="30">
      <c r="B322" s="358" t="s">
        <v>562</v>
      </c>
      <c r="C322" s="360" t="s">
        <v>914</v>
      </c>
      <c r="D322" s="5"/>
    </row>
    <row r="323" spans="2:4" ht="30">
      <c r="B323" s="358" t="s">
        <v>563</v>
      </c>
      <c r="C323" s="360" t="s">
        <v>915</v>
      </c>
      <c r="D323" s="5"/>
    </row>
    <row r="324" spans="2:4" ht="30">
      <c r="B324" s="358" t="s">
        <v>564</v>
      </c>
      <c r="C324" s="360" t="s">
        <v>916</v>
      </c>
      <c r="D324" s="5"/>
    </row>
    <row r="325" spans="2:4" ht="30">
      <c r="B325" s="358" t="s">
        <v>565</v>
      </c>
      <c r="C325" s="360" t="s">
        <v>917</v>
      </c>
      <c r="D325" s="5"/>
    </row>
    <row r="326" spans="2:4" ht="30">
      <c r="B326" s="358" t="s">
        <v>566</v>
      </c>
      <c r="C326" s="360" t="s">
        <v>918</v>
      </c>
      <c r="D326" s="5"/>
    </row>
    <row r="327" spans="2:4" ht="30">
      <c r="B327" s="358" t="s">
        <v>567</v>
      </c>
      <c r="C327" s="360" t="s">
        <v>919</v>
      </c>
      <c r="D327" s="5"/>
    </row>
    <row r="328" spans="2:4" ht="30">
      <c r="B328" s="358" t="s">
        <v>568</v>
      </c>
      <c r="C328" s="360" t="s">
        <v>920</v>
      </c>
      <c r="D328" s="5"/>
    </row>
    <row r="329" spans="2:4" ht="30">
      <c r="B329" s="358" t="s">
        <v>569</v>
      </c>
      <c r="C329" s="360" t="s">
        <v>921</v>
      </c>
      <c r="D329" s="5"/>
    </row>
    <row r="330" spans="2:4" ht="30">
      <c r="B330" s="358" t="s">
        <v>570</v>
      </c>
      <c r="C330" s="360" t="s">
        <v>922</v>
      </c>
      <c r="D330" s="5"/>
    </row>
    <row r="331" spans="2:4" ht="30">
      <c r="B331" s="358" t="s">
        <v>571</v>
      </c>
      <c r="C331" s="360" t="s">
        <v>923</v>
      </c>
      <c r="D331" s="5"/>
    </row>
    <row r="332" spans="2:4" ht="30">
      <c r="B332" s="358" t="s">
        <v>572</v>
      </c>
      <c r="C332" s="360" t="s">
        <v>924</v>
      </c>
      <c r="D332" s="5"/>
    </row>
    <row r="333" spans="2:4" ht="30">
      <c r="B333" s="358" t="s">
        <v>573</v>
      </c>
      <c r="C333" s="360" t="s">
        <v>925</v>
      </c>
      <c r="D333" s="5"/>
    </row>
    <row r="334" spans="2:4" ht="30">
      <c r="B334" s="358" t="s">
        <v>574</v>
      </c>
      <c r="C334" s="360" t="s">
        <v>926</v>
      </c>
      <c r="D334" s="5"/>
    </row>
    <row r="335" spans="2:4" ht="30">
      <c r="B335" s="358" t="s">
        <v>575</v>
      </c>
      <c r="C335" s="360" t="s">
        <v>927</v>
      </c>
      <c r="D335" s="5"/>
    </row>
    <row r="336" spans="2:4" ht="30">
      <c r="B336" s="358" t="s">
        <v>576</v>
      </c>
      <c r="C336" s="360" t="s">
        <v>928</v>
      </c>
      <c r="D336" s="5"/>
    </row>
    <row r="337" spans="2:4" ht="30">
      <c r="B337" s="358" t="s">
        <v>577</v>
      </c>
      <c r="C337" s="360" t="s">
        <v>929</v>
      </c>
      <c r="D337" s="5"/>
    </row>
    <row r="338" spans="2:4" ht="30">
      <c r="B338" s="358" t="s">
        <v>578</v>
      </c>
      <c r="C338" s="360" t="s">
        <v>930</v>
      </c>
      <c r="D338" s="5"/>
    </row>
    <row r="339" spans="2:4">
      <c r="B339" s="1755" t="s">
        <v>1009</v>
      </c>
      <c r="C339" s="1756"/>
      <c r="D339" s="5"/>
    </row>
    <row r="340" spans="2:4" ht="30">
      <c r="B340" s="430" t="s">
        <v>442</v>
      </c>
      <c r="C340" s="373" t="s">
        <v>1011</v>
      </c>
      <c r="D340" s="5"/>
    </row>
    <row r="341" spans="2:4" ht="15.75">
      <c r="B341" s="1755" t="s">
        <v>1008</v>
      </c>
      <c r="C341" s="1756"/>
      <c r="D341" s="72"/>
    </row>
    <row r="342" spans="2:4">
      <c r="B342" s="358" t="s">
        <v>180</v>
      </c>
      <c r="C342" s="360" t="s">
        <v>579</v>
      </c>
      <c r="D342" s="61"/>
    </row>
    <row r="343" spans="2:4" ht="30">
      <c r="B343" s="358" t="s">
        <v>181</v>
      </c>
      <c r="C343" s="360" t="s">
        <v>580</v>
      </c>
      <c r="D343" s="61"/>
    </row>
    <row r="344" spans="2:4">
      <c r="B344" s="358" t="s">
        <v>182</v>
      </c>
      <c r="C344" s="360" t="s">
        <v>581</v>
      </c>
      <c r="D344" s="61"/>
    </row>
    <row r="345" spans="2:4">
      <c r="B345" s="358" t="s">
        <v>204</v>
      </c>
      <c r="C345" s="360" t="s">
        <v>582</v>
      </c>
      <c r="D345" s="61"/>
    </row>
    <row r="346" spans="2:4" ht="19.5">
      <c r="B346" s="1757" t="s">
        <v>1071</v>
      </c>
      <c r="C346" s="1758"/>
      <c r="D346" s="73"/>
    </row>
    <row r="347" spans="2:4" ht="15.75">
      <c r="B347" s="1755" t="s">
        <v>809</v>
      </c>
      <c r="C347" s="1756"/>
      <c r="D347" s="72"/>
    </row>
    <row r="348" spans="2:4" ht="30">
      <c r="B348" s="358" t="s">
        <v>105</v>
      </c>
      <c r="C348" s="360" t="s">
        <v>846</v>
      </c>
      <c r="D348" s="5"/>
    </row>
    <row r="349" spans="2:4">
      <c r="B349" s="358" t="s">
        <v>106</v>
      </c>
      <c r="C349" s="360" t="s">
        <v>583</v>
      </c>
      <c r="D349" s="5"/>
    </row>
    <row r="350" spans="2:4">
      <c r="B350" s="358" t="s">
        <v>200</v>
      </c>
      <c r="C350" s="360" t="s">
        <v>584</v>
      </c>
      <c r="D350" s="5"/>
    </row>
    <row r="351" spans="2:4" ht="30">
      <c r="B351" s="358" t="s">
        <v>107</v>
      </c>
      <c r="C351" s="360" t="s">
        <v>847</v>
      </c>
      <c r="D351" s="5"/>
    </row>
    <row r="352" spans="2:4">
      <c r="B352" s="358" t="s">
        <v>106</v>
      </c>
      <c r="C352" s="360" t="s">
        <v>585</v>
      </c>
      <c r="D352" s="5"/>
    </row>
    <row r="353" spans="2:4">
      <c r="B353" s="358" t="s">
        <v>200</v>
      </c>
      <c r="C353" s="360" t="s">
        <v>587</v>
      </c>
      <c r="D353" s="5"/>
    </row>
    <row r="354" spans="2:4" ht="15.75">
      <c r="B354" s="1755" t="s">
        <v>810</v>
      </c>
      <c r="C354" s="1756"/>
      <c r="D354" s="72"/>
    </row>
    <row r="355" spans="2:4" ht="30">
      <c r="B355" s="358" t="s">
        <v>105</v>
      </c>
      <c r="C355" s="360" t="s">
        <v>848</v>
      </c>
      <c r="D355" s="5"/>
    </row>
    <row r="356" spans="2:4">
      <c r="B356" s="358" t="s">
        <v>106</v>
      </c>
      <c r="C356" s="360" t="s">
        <v>586</v>
      </c>
      <c r="D356" s="5"/>
    </row>
    <row r="357" spans="2:4">
      <c r="B357" s="358" t="s">
        <v>200</v>
      </c>
      <c r="C357" s="360" t="s">
        <v>584</v>
      </c>
      <c r="D357" s="5"/>
    </row>
    <row r="358" spans="2:4" ht="30">
      <c r="B358" s="358" t="s">
        <v>107</v>
      </c>
      <c r="C358" s="360" t="s">
        <v>849</v>
      </c>
      <c r="D358" s="5"/>
    </row>
    <row r="359" spans="2:4">
      <c r="B359" s="358" t="s">
        <v>106</v>
      </c>
      <c r="C359" s="360" t="s">
        <v>585</v>
      </c>
      <c r="D359" s="5"/>
    </row>
    <row r="360" spans="2:4">
      <c r="B360" s="358" t="s">
        <v>200</v>
      </c>
      <c r="C360" s="360" t="s">
        <v>587</v>
      </c>
      <c r="D360" s="5"/>
    </row>
    <row r="361" spans="2:4" ht="15.75">
      <c r="B361" s="1755" t="s">
        <v>811</v>
      </c>
      <c r="C361" s="1756"/>
      <c r="D361" s="72"/>
    </row>
    <row r="362" spans="2:4" ht="30">
      <c r="B362" s="358" t="s">
        <v>105</v>
      </c>
      <c r="C362" s="360" t="s">
        <v>850</v>
      </c>
      <c r="D362" s="5"/>
    </row>
    <row r="363" spans="2:4">
      <c r="B363" s="358" t="s">
        <v>106</v>
      </c>
      <c r="C363" s="360" t="s">
        <v>588</v>
      </c>
      <c r="D363" s="5"/>
    </row>
    <row r="364" spans="2:4">
      <c r="B364" s="358" t="s">
        <v>200</v>
      </c>
      <c r="C364" s="360" t="s">
        <v>584</v>
      </c>
      <c r="D364" s="5"/>
    </row>
    <row r="365" spans="2:4" ht="30">
      <c r="B365" s="358" t="s">
        <v>107</v>
      </c>
      <c r="C365" s="360" t="s">
        <v>851</v>
      </c>
      <c r="D365" s="5"/>
    </row>
    <row r="366" spans="2:4">
      <c r="B366" s="358" t="s">
        <v>106</v>
      </c>
      <c r="C366" s="360" t="s">
        <v>585</v>
      </c>
      <c r="D366" s="5"/>
    </row>
    <row r="367" spans="2:4">
      <c r="B367" s="358" t="s">
        <v>200</v>
      </c>
      <c r="C367" s="360" t="s">
        <v>587</v>
      </c>
      <c r="D367" s="5"/>
    </row>
    <row r="368" spans="2:4">
      <c r="B368" s="1755" t="s">
        <v>643</v>
      </c>
      <c r="C368" s="1756"/>
      <c r="D368" s="5"/>
    </row>
    <row r="369" spans="2:4" ht="30">
      <c r="B369" s="358" t="s">
        <v>154</v>
      </c>
      <c r="C369" s="360" t="s">
        <v>852</v>
      </c>
      <c r="D369" s="5"/>
    </row>
    <row r="370" spans="2:4">
      <c r="B370" s="358" t="s">
        <v>542</v>
      </c>
      <c r="C370" s="360" t="s">
        <v>543</v>
      </c>
      <c r="D370" s="5"/>
    </row>
    <row r="371" spans="2:4">
      <c r="B371" s="358" t="s">
        <v>200</v>
      </c>
      <c r="C371" s="360" t="s">
        <v>544</v>
      </c>
      <c r="D371" s="5"/>
    </row>
    <row r="372" spans="2:4" ht="15.75">
      <c r="B372" s="1755" t="s">
        <v>645</v>
      </c>
      <c r="C372" s="1756"/>
      <c r="D372" s="72"/>
    </row>
    <row r="373" spans="2:4" ht="15" customHeight="1">
      <c r="B373" s="358" t="s">
        <v>109</v>
      </c>
      <c r="C373" s="360" t="s">
        <v>853</v>
      </c>
      <c r="D373" s="5"/>
    </row>
    <row r="374" spans="2:4" ht="13.15" customHeight="1">
      <c r="B374" s="358" t="s">
        <v>644</v>
      </c>
      <c r="C374" s="360" t="s">
        <v>651</v>
      </c>
      <c r="D374" s="5"/>
    </row>
    <row r="375" spans="2:4">
      <c r="B375" s="358" t="s">
        <v>200</v>
      </c>
      <c r="C375" s="360" t="s">
        <v>652</v>
      </c>
      <c r="D375" s="5"/>
    </row>
    <row r="376" spans="2:4" ht="15.75">
      <c r="B376" s="1755" t="s">
        <v>175</v>
      </c>
      <c r="C376" s="1756"/>
      <c r="D376" s="72"/>
    </row>
    <row r="377" spans="2:4" ht="13.9" customHeight="1">
      <c r="B377" s="358" t="s">
        <v>641</v>
      </c>
      <c r="C377" s="360" t="s">
        <v>854</v>
      </c>
      <c r="D377" s="61"/>
    </row>
    <row r="378" spans="2:4" ht="30">
      <c r="B378" s="358" t="s">
        <v>176</v>
      </c>
      <c r="C378" s="360" t="s">
        <v>649</v>
      </c>
      <c r="D378" s="61"/>
    </row>
    <row r="379" spans="2:4">
      <c r="B379" s="358" t="s">
        <v>648</v>
      </c>
      <c r="C379" s="360" t="s">
        <v>650</v>
      </c>
      <c r="D379" s="5"/>
    </row>
    <row r="380" spans="2:4">
      <c r="B380" s="358" t="s">
        <v>162</v>
      </c>
      <c r="C380" s="360" t="s">
        <v>637</v>
      </c>
      <c r="D380" s="5"/>
    </row>
    <row r="381" spans="2:4">
      <c r="B381" s="358" t="s">
        <v>163</v>
      </c>
      <c r="C381" s="360" t="s">
        <v>653</v>
      </c>
      <c r="D381" s="5"/>
    </row>
    <row r="382" spans="2:4">
      <c r="B382" s="358" t="s">
        <v>165</v>
      </c>
      <c r="C382" s="360" t="s">
        <v>945</v>
      </c>
      <c r="D382" s="5"/>
    </row>
    <row r="383" spans="2:4" ht="15.75">
      <c r="B383" s="1755" t="s">
        <v>701</v>
      </c>
      <c r="C383" s="1756"/>
      <c r="D383" s="72"/>
    </row>
    <row r="384" spans="2:4">
      <c r="B384" s="358" t="s">
        <v>762</v>
      </c>
      <c r="C384" s="360" t="s">
        <v>1002</v>
      </c>
      <c r="D384" s="5"/>
    </row>
    <row r="385" spans="2:4">
      <c r="B385" s="358" t="s">
        <v>761</v>
      </c>
      <c r="C385" s="360" t="s">
        <v>704</v>
      </c>
      <c r="D385" s="5"/>
    </row>
    <row r="386" spans="2:4" ht="28.5">
      <c r="B386" s="358" t="s">
        <v>702</v>
      </c>
      <c r="C386" s="360" t="s">
        <v>703</v>
      </c>
      <c r="D386" s="5"/>
    </row>
    <row r="387" spans="2:4" ht="30">
      <c r="B387" s="358" t="s">
        <v>538</v>
      </c>
      <c r="C387" s="360" t="s">
        <v>705</v>
      </c>
      <c r="D387" s="5"/>
    </row>
    <row r="388" spans="2:4" ht="30">
      <c r="B388" s="358" t="s">
        <v>539</v>
      </c>
      <c r="C388" s="360" t="s">
        <v>747</v>
      </c>
      <c r="D388" s="5"/>
    </row>
    <row r="389" spans="2:4" ht="18.75">
      <c r="B389" s="1750" t="s">
        <v>938</v>
      </c>
      <c r="C389" s="1751"/>
      <c r="D389" s="74"/>
    </row>
    <row r="390" spans="2:4" ht="21" customHeight="1">
      <c r="B390" s="1757" t="s">
        <v>789</v>
      </c>
      <c r="C390" s="1758"/>
      <c r="D390" s="73"/>
    </row>
    <row r="391" spans="2:4" ht="18.75" customHeight="1">
      <c r="B391" s="1757" t="s">
        <v>1080</v>
      </c>
      <c r="C391" s="1758"/>
      <c r="D391" s="73"/>
    </row>
    <row r="392" spans="2:4">
      <c r="B392" s="358" t="s">
        <v>111</v>
      </c>
      <c r="C392" s="359" t="s">
        <v>592</v>
      </c>
      <c r="D392" s="5"/>
    </row>
    <row r="393" spans="2:4">
      <c r="B393" s="358" t="s">
        <v>112</v>
      </c>
      <c r="C393" s="359" t="s">
        <v>593</v>
      </c>
      <c r="D393" s="5"/>
    </row>
    <row r="394" spans="2:4">
      <c r="B394" s="358" t="s">
        <v>113</v>
      </c>
      <c r="C394" s="359" t="s">
        <v>1012</v>
      </c>
      <c r="D394" s="5"/>
    </row>
    <row r="395" spans="2:4">
      <c r="B395" s="358" t="s">
        <v>783</v>
      </c>
      <c r="C395" s="360" t="s">
        <v>779</v>
      </c>
      <c r="D395" s="61"/>
    </row>
    <row r="396" spans="2:4">
      <c r="B396" s="358" t="s">
        <v>388</v>
      </c>
      <c r="C396" s="360" t="s">
        <v>640</v>
      </c>
      <c r="D396" s="63"/>
    </row>
    <row r="397" spans="2:4" ht="15.75">
      <c r="B397" s="1755" t="s">
        <v>1079</v>
      </c>
      <c r="C397" s="1756"/>
      <c r="D397" s="72"/>
    </row>
    <row r="398" spans="2:4">
      <c r="B398" s="358" t="s">
        <v>111</v>
      </c>
      <c r="C398" s="359" t="s">
        <v>592</v>
      </c>
      <c r="D398" s="5"/>
    </row>
    <row r="399" spans="2:4">
      <c r="B399" s="358" t="s">
        <v>112</v>
      </c>
      <c r="C399" s="359" t="s">
        <v>593</v>
      </c>
      <c r="D399" s="5"/>
    </row>
    <row r="400" spans="2:4">
      <c r="B400" s="358" t="s">
        <v>113</v>
      </c>
      <c r="C400" s="359" t="s">
        <v>1012</v>
      </c>
      <c r="D400" s="5"/>
    </row>
    <row r="401" spans="2:4">
      <c r="B401" s="358" t="s">
        <v>784</v>
      </c>
      <c r="C401" s="360" t="s">
        <v>785</v>
      </c>
      <c r="D401" s="61"/>
    </row>
    <row r="402" spans="2:4">
      <c r="B402" s="358" t="s">
        <v>115</v>
      </c>
      <c r="C402" s="360" t="s">
        <v>786</v>
      </c>
      <c r="D402" s="63"/>
    </row>
    <row r="403" spans="2:4" ht="15.75">
      <c r="B403" s="1755" t="s">
        <v>1078</v>
      </c>
      <c r="C403" s="1756"/>
      <c r="D403" s="72"/>
    </row>
    <row r="404" spans="2:4">
      <c r="B404" s="358" t="s">
        <v>111</v>
      </c>
      <c r="C404" s="359" t="s">
        <v>592</v>
      </c>
      <c r="D404" s="5"/>
    </row>
    <row r="405" spans="2:4">
      <c r="B405" s="358" t="s">
        <v>112</v>
      </c>
      <c r="C405" s="359" t="s">
        <v>593</v>
      </c>
      <c r="D405" s="5"/>
    </row>
    <row r="406" spans="2:4">
      <c r="B406" s="358" t="s">
        <v>113</v>
      </c>
      <c r="C406" s="359" t="s">
        <v>1012</v>
      </c>
      <c r="D406" s="5"/>
    </row>
    <row r="407" spans="2:4">
      <c r="B407" s="358" t="s">
        <v>164</v>
      </c>
      <c r="C407" s="360" t="s">
        <v>531</v>
      </c>
      <c r="D407" s="5"/>
    </row>
    <row r="408" spans="2:4" ht="16.5" customHeight="1">
      <c r="B408" s="358" t="s">
        <v>707</v>
      </c>
      <c r="C408" s="360" t="s">
        <v>706</v>
      </c>
      <c r="D408" s="5"/>
    </row>
    <row r="409" spans="2:4">
      <c r="B409" s="358" t="s">
        <v>260</v>
      </c>
      <c r="C409" s="360" t="s">
        <v>868</v>
      </c>
      <c r="D409" s="5"/>
    </row>
    <row r="410" spans="2:4">
      <c r="B410" s="358" t="s">
        <v>259</v>
      </c>
      <c r="C410" s="360" t="s">
        <v>594</v>
      </c>
      <c r="D410" s="5"/>
    </row>
    <row r="411" spans="2:4">
      <c r="B411" s="358" t="s">
        <v>532</v>
      </c>
      <c r="C411" s="360" t="s">
        <v>533</v>
      </c>
      <c r="D411" s="5"/>
    </row>
    <row r="412" spans="2:4" ht="15" customHeight="1">
      <c r="B412" s="358" t="s">
        <v>260</v>
      </c>
      <c r="C412" s="360" t="s">
        <v>869</v>
      </c>
      <c r="D412" s="5"/>
    </row>
    <row r="413" spans="2:4" ht="15" customHeight="1">
      <c r="B413" s="358" t="s">
        <v>442</v>
      </c>
      <c r="C413" s="359" t="s">
        <v>931</v>
      </c>
      <c r="D413" s="5"/>
    </row>
    <row r="414" spans="2:4" ht="15.75">
      <c r="B414" s="1755" t="s">
        <v>1077</v>
      </c>
      <c r="C414" s="1756"/>
      <c r="D414" s="72"/>
    </row>
    <row r="415" spans="2:4">
      <c r="B415" s="358" t="s">
        <v>156</v>
      </c>
      <c r="C415" s="360" t="s">
        <v>855</v>
      </c>
      <c r="D415" s="63"/>
    </row>
    <row r="416" spans="2:4">
      <c r="B416" s="358" t="s">
        <v>389</v>
      </c>
      <c r="C416" s="360" t="s">
        <v>1003</v>
      </c>
      <c r="D416" s="63"/>
    </row>
    <row r="417" spans="2:4">
      <c r="B417" s="370" t="s">
        <v>534</v>
      </c>
      <c r="C417" s="360" t="s">
        <v>528</v>
      </c>
      <c r="D417" s="63"/>
    </row>
    <row r="418" spans="2:4">
      <c r="B418" s="370" t="s">
        <v>535</v>
      </c>
      <c r="C418" s="360" t="s">
        <v>529</v>
      </c>
      <c r="D418" s="5"/>
    </row>
    <row r="419" spans="2:4">
      <c r="B419" s="370" t="s">
        <v>536</v>
      </c>
      <c r="C419" s="360" t="s">
        <v>530</v>
      </c>
      <c r="D419" s="5"/>
    </row>
    <row r="420" spans="2:4">
      <c r="B420" s="358" t="s">
        <v>157</v>
      </c>
      <c r="C420" s="359" t="s">
        <v>760</v>
      </c>
      <c r="D420" s="5"/>
    </row>
    <row r="421" spans="2:4">
      <c r="B421" s="358" t="s">
        <v>158</v>
      </c>
      <c r="C421" s="359" t="s">
        <v>996</v>
      </c>
      <c r="D421" s="5"/>
    </row>
    <row r="422" spans="2:4">
      <c r="B422" s="358" t="s">
        <v>159</v>
      </c>
      <c r="C422" s="360" t="s">
        <v>639</v>
      </c>
      <c r="D422" s="63"/>
    </row>
    <row r="423" spans="2:4">
      <c r="B423" s="358" t="s">
        <v>160</v>
      </c>
      <c r="C423" s="360" t="s">
        <v>749</v>
      </c>
      <c r="D423" s="63"/>
    </row>
    <row r="424" spans="2:4">
      <c r="B424" s="358" t="s">
        <v>161</v>
      </c>
      <c r="C424" s="360" t="s">
        <v>527</v>
      </c>
      <c r="D424" s="63"/>
    </row>
    <row r="425" spans="2:4">
      <c r="B425" s="1757" t="s">
        <v>790</v>
      </c>
      <c r="C425" s="1758"/>
      <c r="D425" s="63"/>
    </row>
    <row r="426" spans="2:4">
      <c r="B426" s="1755" t="s">
        <v>791</v>
      </c>
      <c r="C426" s="1756"/>
      <c r="D426" s="63"/>
    </row>
    <row r="427" spans="2:4">
      <c r="B427" s="358" t="s">
        <v>108</v>
      </c>
      <c r="C427" s="360" t="s">
        <v>856</v>
      </c>
      <c r="D427" s="63"/>
    </row>
    <row r="428" spans="2:4">
      <c r="B428" s="358" t="s">
        <v>109</v>
      </c>
      <c r="C428" s="360" t="s">
        <v>537</v>
      </c>
      <c r="D428" s="63"/>
    </row>
    <row r="429" spans="2:4">
      <c r="B429" s="358" t="s">
        <v>110</v>
      </c>
      <c r="C429" s="360" t="s">
        <v>932</v>
      </c>
      <c r="D429" s="63"/>
    </row>
    <row r="430" spans="2:4">
      <c r="B430" s="358" t="s">
        <v>949</v>
      </c>
      <c r="C430" s="399" t="s">
        <v>950</v>
      </c>
      <c r="D430" s="63"/>
    </row>
    <row r="431" spans="2:4">
      <c r="B431" s="1755" t="s">
        <v>1000</v>
      </c>
      <c r="C431" s="1756"/>
      <c r="D431" s="63"/>
    </row>
    <row r="432" spans="2:4">
      <c r="B432" s="358" t="s">
        <v>392</v>
      </c>
      <c r="C432" s="360" t="s">
        <v>994</v>
      </c>
      <c r="D432" s="63"/>
    </row>
    <row r="433" spans="2:4">
      <c r="B433" s="358" t="s">
        <v>999</v>
      </c>
      <c r="C433" s="360" t="s">
        <v>795</v>
      </c>
      <c r="D433" s="63"/>
    </row>
    <row r="434" spans="2:4">
      <c r="B434" s="358" t="s">
        <v>393</v>
      </c>
      <c r="C434" s="360" t="s">
        <v>994</v>
      </c>
      <c r="D434" s="63"/>
    </row>
    <row r="435" spans="2:4">
      <c r="B435" s="358" t="s">
        <v>998</v>
      </c>
      <c r="C435" s="360" t="s">
        <v>994</v>
      </c>
      <c r="D435" s="63"/>
    </row>
    <row r="436" spans="2:4">
      <c r="B436" s="358" t="s">
        <v>748</v>
      </c>
      <c r="C436" s="360" t="s">
        <v>799</v>
      </c>
      <c r="D436" s="63"/>
    </row>
    <row r="437" spans="2:4">
      <c r="B437" s="358" t="s">
        <v>394</v>
      </c>
      <c r="C437" s="360" t="s">
        <v>798</v>
      </c>
      <c r="D437" s="63"/>
    </row>
    <row r="438" spans="2:4">
      <c r="B438" s="358" t="s">
        <v>395</v>
      </c>
      <c r="C438" s="360" t="s">
        <v>589</v>
      </c>
      <c r="D438" s="63"/>
    </row>
    <row r="439" spans="2:4">
      <c r="B439" s="358" t="s">
        <v>396</v>
      </c>
      <c r="C439" s="360" t="s">
        <v>590</v>
      </c>
      <c r="D439" s="63"/>
    </row>
    <row r="440" spans="2:4">
      <c r="B440" s="358" t="s">
        <v>114</v>
      </c>
      <c r="C440" s="360" t="s">
        <v>591</v>
      </c>
      <c r="D440" s="63"/>
    </row>
    <row r="441" spans="2:4">
      <c r="B441" s="358" t="s">
        <v>115</v>
      </c>
      <c r="C441" s="360" t="s">
        <v>638</v>
      </c>
      <c r="D441" s="63"/>
    </row>
    <row r="442" spans="2:4" ht="29.25" customHeight="1">
      <c r="B442" s="1750" t="s">
        <v>937</v>
      </c>
      <c r="C442" s="1751"/>
      <c r="D442" s="75"/>
    </row>
    <row r="443" spans="2:4" ht="45">
      <c r="B443" s="358" t="s">
        <v>118</v>
      </c>
      <c r="C443" s="359" t="s">
        <v>874</v>
      </c>
      <c r="D443" s="24"/>
    </row>
    <row r="444" spans="2:4" ht="49.5" customHeight="1">
      <c r="B444" s="377">
        <v>1</v>
      </c>
      <c r="C444" s="1752"/>
      <c r="D444" s="5"/>
    </row>
    <row r="445" spans="2:4" ht="49.5" customHeight="1">
      <c r="B445" s="377">
        <v>0.75</v>
      </c>
      <c r="C445" s="1753"/>
      <c r="D445" s="5"/>
    </row>
    <row r="446" spans="2:4" ht="49.5" customHeight="1">
      <c r="B446" s="377">
        <v>0.5</v>
      </c>
      <c r="C446" s="1753"/>
      <c r="D446" s="5"/>
    </row>
    <row r="447" spans="2:4" ht="49.5" customHeight="1">
      <c r="B447" s="378" t="s">
        <v>120</v>
      </c>
      <c r="C447" s="1754"/>
      <c r="D447" s="5"/>
    </row>
    <row r="448" spans="2:4" ht="17.25" customHeight="1">
      <c r="B448" s="379" t="s">
        <v>119</v>
      </c>
      <c r="C448" s="373" t="s">
        <v>910</v>
      </c>
      <c r="D448" s="73"/>
    </row>
    <row r="449" spans="2:4" ht="18" customHeight="1">
      <c r="B449" s="1750" t="s">
        <v>133</v>
      </c>
      <c r="C449" s="1751"/>
      <c r="D449" s="75"/>
    </row>
    <row r="450" spans="2:4" ht="26.45" customHeight="1">
      <c r="B450" s="379" t="s">
        <v>134</v>
      </c>
      <c r="C450" s="373" t="s">
        <v>933</v>
      </c>
      <c r="D450" s="73"/>
    </row>
    <row r="451" spans="2:4" ht="27.6" customHeight="1">
      <c r="B451" s="379" t="s">
        <v>138</v>
      </c>
      <c r="C451" s="373" t="s">
        <v>934</v>
      </c>
      <c r="D451" s="73"/>
    </row>
    <row r="452" spans="2:4" ht="16.149999999999999" customHeight="1">
      <c r="B452" s="379" t="s">
        <v>123</v>
      </c>
      <c r="C452" s="373" t="s">
        <v>935</v>
      </c>
      <c r="D452" s="73"/>
    </row>
    <row r="453" spans="2:4" ht="16.149999999999999" customHeight="1">
      <c r="B453" s="379" t="s">
        <v>898</v>
      </c>
      <c r="C453" s="373" t="s">
        <v>936</v>
      </c>
      <c r="D453" s="73"/>
    </row>
    <row r="454" spans="2:4" ht="28.15" customHeight="1">
      <c r="B454" s="379" t="s">
        <v>897</v>
      </c>
      <c r="C454" s="373" t="s">
        <v>936</v>
      </c>
      <c r="D454" s="73"/>
    </row>
    <row r="455" spans="2:4">
      <c r="B455" s="382" t="s">
        <v>540</v>
      </c>
      <c r="C455" s="383"/>
    </row>
    <row r="456" spans="2:4">
      <c r="B456" s="382" t="s">
        <v>541</v>
      </c>
      <c r="C456" s="383"/>
    </row>
    <row r="457" spans="2:4">
      <c r="B457" s="382" t="s">
        <v>997</v>
      </c>
      <c r="C457" s="383"/>
    </row>
    <row r="460" spans="2:4">
      <c r="B460" s="414" t="s">
        <v>1081</v>
      </c>
      <c r="C460" s="88"/>
    </row>
    <row r="461" spans="2:4">
      <c r="B461" s="412" t="s">
        <v>401</v>
      </c>
      <c r="C461" s="413" t="s">
        <v>317</v>
      </c>
    </row>
    <row r="462" spans="2:4" s="398" customFormat="1" ht="30">
      <c r="B462" s="412" t="s">
        <v>315</v>
      </c>
      <c r="C462" s="413" t="s">
        <v>318</v>
      </c>
    </row>
    <row r="463" spans="2:4" s="398" customFormat="1" ht="30">
      <c r="B463" s="412" t="s">
        <v>316</v>
      </c>
      <c r="C463" s="413" t="s">
        <v>319</v>
      </c>
    </row>
    <row r="464" spans="2:4" ht="30">
      <c r="B464" s="412" t="s">
        <v>402</v>
      </c>
      <c r="C464" s="413" t="s">
        <v>320</v>
      </c>
    </row>
    <row r="465" spans="2:3">
      <c r="B465" s="412" t="s">
        <v>403</v>
      </c>
      <c r="C465" s="413" t="s">
        <v>304</v>
      </c>
    </row>
    <row r="466" spans="2:3">
      <c r="B466" s="412" t="s">
        <v>404</v>
      </c>
      <c r="C466" s="413" t="s">
        <v>322</v>
      </c>
    </row>
    <row r="467" spans="2:3" s="398" customFormat="1">
      <c r="B467" s="412" t="s">
        <v>321</v>
      </c>
      <c r="C467" s="413" t="s">
        <v>323</v>
      </c>
    </row>
    <row r="468" spans="2:3" ht="30">
      <c r="B468" s="412" t="s">
        <v>405</v>
      </c>
      <c r="C468" s="413" t="s">
        <v>324</v>
      </c>
    </row>
    <row r="469" spans="2:3" ht="30">
      <c r="B469" s="412" t="s">
        <v>406</v>
      </c>
      <c r="C469" s="413" t="s">
        <v>325</v>
      </c>
    </row>
    <row r="470" spans="2:3">
      <c r="B470" s="412" t="s">
        <v>305</v>
      </c>
      <c r="C470" s="413" t="s">
        <v>306</v>
      </c>
    </row>
    <row r="471" spans="2:3" ht="30">
      <c r="B471" s="412" t="s">
        <v>307</v>
      </c>
      <c r="C471" s="413" t="s">
        <v>955</v>
      </c>
    </row>
    <row r="472" spans="2:3" ht="30">
      <c r="B472" s="412" t="s">
        <v>308</v>
      </c>
      <c r="C472" s="413" t="s">
        <v>956</v>
      </c>
    </row>
    <row r="473" spans="2:3">
      <c r="B473" s="412" t="s">
        <v>328</v>
      </c>
      <c r="C473" s="413" t="s">
        <v>329</v>
      </c>
    </row>
    <row r="474" spans="2:3" ht="30">
      <c r="B474" s="412" t="s">
        <v>309</v>
      </c>
      <c r="C474" s="413" t="s">
        <v>952</v>
      </c>
    </row>
    <row r="475" spans="2:3" ht="30">
      <c r="B475" s="412" t="s">
        <v>311</v>
      </c>
      <c r="C475" s="413" t="s">
        <v>954</v>
      </c>
    </row>
    <row r="476" spans="2:3" ht="28.9" customHeight="1">
      <c r="B476" s="412" t="s">
        <v>313</v>
      </c>
      <c r="C476" s="413" t="s">
        <v>953</v>
      </c>
    </row>
  </sheetData>
  <mergeCells count="52">
    <mergeCell ref="B431:C431"/>
    <mergeCell ref="B425:C425"/>
    <mergeCell ref="B426:C426"/>
    <mergeCell ref="B391:C391"/>
    <mergeCell ref="B397:C397"/>
    <mergeCell ref="B403:C403"/>
    <mergeCell ref="B414:C414"/>
    <mergeCell ref="B390:C390"/>
    <mergeCell ref="B368:C368"/>
    <mergeCell ref="B317:C317"/>
    <mergeCell ref="B318:C318"/>
    <mergeCell ref="B346:C346"/>
    <mergeCell ref="B347:C347"/>
    <mergeCell ref="B383:C383"/>
    <mergeCell ref="B389:C389"/>
    <mergeCell ref="B354:C354"/>
    <mergeCell ref="B361:C361"/>
    <mergeCell ref="B372:C372"/>
    <mergeCell ref="B376:C376"/>
    <mergeCell ref="B339:C339"/>
    <mergeCell ref="B268:C268"/>
    <mergeCell ref="B289:C289"/>
    <mergeCell ref="B95:C95"/>
    <mergeCell ref="B96:C96"/>
    <mergeCell ref="B158:C158"/>
    <mergeCell ref="B163:C163"/>
    <mergeCell ref="B167:C167"/>
    <mergeCell ref="B5:C5"/>
    <mergeCell ref="B43:C43"/>
    <mergeCell ref="B91:C91"/>
    <mergeCell ref="B73:C73"/>
    <mergeCell ref="B77:C77"/>
    <mergeCell ref="B24:C24"/>
    <mergeCell ref="B25:C25"/>
    <mergeCell ref="B9:C9"/>
    <mergeCell ref="B6:C6"/>
    <mergeCell ref="B449:C449"/>
    <mergeCell ref="B442:C442"/>
    <mergeCell ref="C444:C447"/>
    <mergeCell ref="B111:C111"/>
    <mergeCell ref="B125:C125"/>
    <mergeCell ref="B131:C131"/>
    <mergeCell ref="B136:C136"/>
    <mergeCell ref="B168:C168"/>
    <mergeCell ref="B176:C176"/>
    <mergeCell ref="B185:C185"/>
    <mergeCell ref="B196:C196"/>
    <mergeCell ref="B229:C229"/>
    <mergeCell ref="B230:C230"/>
    <mergeCell ref="B245:C245"/>
    <mergeCell ref="B341:C341"/>
    <mergeCell ref="B246:C246"/>
  </mergeCells>
  <pageMargins left="0.7" right="0.7" top="0.75" bottom="0.75" header="0.3" footer="0.3"/>
  <pageSetup paperSize="9" scale="75" orientation="landscape" r:id="rId1"/>
  <drawing r:id="rId2"/>
</worksheet>
</file>

<file path=xl/worksheets/sheet3.xml><?xml version="1.0" encoding="utf-8"?>
<worksheet xmlns="http://schemas.openxmlformats.org/spreadsheetml/2006/main" xmlns:r="http://schemas.openxmlformats.org/officeDocument/2006/relationships">
  <dimension ref="A5:I83"/>
  <sheetViews>
    <sheetView zoomScale="90" zoomScaleNormal="90" workbookViewId="0">
      <selection activeCell="F5" sqref="F5:G21"/>
    </sheetView>
  </sheetViews>
  <sheetFormatPr defaultColWidth="9.140625" defaultRowHeight="18.75"/>
  <cols>
    <col min="1" max="1" width="9.140625" style="46"/>
    <col min="2" max="2" width="40.7109375" style="46" customWidth="1"/>
    <col min="3" max="3" width="24" style="46" customWidth="1"/>
    <col min="4" max="4" width="33.85546875" style="46" customWidth="1"/>
    <col min="5" max="5" width="9.140625" style="46"/>
    <col min="6" max="6" width="10.42578125" style="48" customWidth="1"/>
    <col min="7" max="7" width="15.140625" style="46" customWidth="1"/>
    <col min="8" max="8" width="16.85546875" style="46" customWidth="1"/>
    <col min="9" max="9" width="11.140625" style="46" customWidth="1"/>
    <col min="10" max="16384" width="9.140625" style="46"/>
  </cols>
  <sheetData>
    <row r="5" spans="1:7">
      <c r="B5" s="46" t="s">
        <v>266</v>
      </c>
      <c r="D5" s="46" t="s">
        <v>302</v>
      </c>
      <c r="F5" s="48" t="s">
        <v>303</v>
      </c>
    </row>
    <row r="6" spans="1:7">
      <c r="A6" s="46">
        <v>1</v>
      </c>
      <c r="B6" s="50" t="s">
        <v>267</v>
      </c>
      <c r="C6" s="46" t="str">
        <f>UPPER(B6)</f>
        <v>ANENII NOI</v>
      </c>
      <c r="D6" s="60" t="s">
        <v>414</v>
      </c>
      <c r="F6" s="49" t="s">
        <v>401</v>
      </c>
      <c r="G6" s="46" t="s">
        <v>317</v>
      </c>
    </row>
    <row r="7" spans="1:7">
      <c r="A7" s="46">
        <v>2</v>
      </c>
      <c r="B7" s="50" t="s">
        <v>268</v>
      </c>
      <c r="C7" s="46" t="str">
        <f t="shared" ref="C7:C40" si="0">UPPER(B7)</f>
        <v>BĂLȚI</v>
      </c>
      <c r="D7" s="60" t="s">
        <v>413</v>
      </c>
      <c r="F7" s="49" t="s">
        <v>315</v>
      </c>
      <c r="G7" s="46" t="s">
        <v>318</v>
      </c>
    </row>
    <row r="8" spans="1:7">
      <c r="A8" s="46">
        <v>3</v>
      </c>
      <c r="B8" s="50" t="s">
        <v>269</v>
      </c>
      <c r="C8" s="46" t="str">
        <f t="shared" si="0"/>
        <v>BASARABEASCA</v>
      </c>
      <c r="D8" s="60" t="s">
        <v>415</v>
      </c>
      <c r="F8" s="49" t="s">
        <v>316</v>
      </c>
      <c r="G8" s="46" t="s">
        <v>319</v>
      </c>
    </row>
    <row r="9" spans="1:7">
      <c r="A9" s="46">
        <v>4</v>
      </c>
      <c r="B9" s="50" t="s">
        <v>270</v>
      </c>
      <c r="C9" s="46" t="str">
        <f t="shared" si="0"/>
        <v>BRICENI</v>
      </c>
      <c r="D9" s="60" t="s">
        <v>416</v>
      </c>
      <c r="F9" s="49" t="s">
        <v>402</v>
      </c>
      <c r="G9" s="46" t="s">
        <v>320</v>
      </c>
    </row>
    <row r="10" spans="1:7">
      <c r="A10" s="46">
        <v>5</v>
      </c>
      <c r="B10" s="50" t="s">
        <v>271</v>
      </c>
      <c r="C10" s="46" t="str">
        <f t="shared" si="0"/>
        <v>CAHUL</v>
      </c>
      <c r="D10" s="60" t="s">
        <v>417</v>
      </c>
      <c r="F10" s="49" t="s">
        <v>403</v>
      </c>
      <c r="G10" s="46" t="s">
        <v>304</v>
      </c>
    </row>
    <row r="11" spans="1:7">
      <c r="A11" s="46">
        <v>6</v>
      </c>
      <c r="B11" s="50" t="s">
        <v>272</v>
      </c>
      <c r="C11" s="46" t="str">
        <f t="shared" si="0"/>
        <v>CĂLĂRAȘI</v>
      </c>
      <c r="D11" s="60" t="s">
        <v>439</v>
      </c>
      <c r="F11" s="49" t="s">
        <v>404</v>
      </c>
      <c r="G11" s="46" t="s">
        <v>322</v>
      </c>
    </row>
    <row r="12" spans="1:7">
      <c r="A12" s="46">
        <v>7</v>
      </c>
      <c r="B12" s="50" t="s">
        <v>273</v>
      </c>
      <c r="C12" s="46" t="str">
        <f t="shared" si="0"/>
        <v>CANTEMIR</v>
      </c>
      <c r="F12" s="49" t="s">
        <v>321</v>
      </c>
      <c r="G12" s="46" t="s">
        <v>323</v>
      </c>
    </row>
    <row r="13" spans="1:7">
      <c r="A13" s="46">
        <v>8</v>
      </c>
      <c r="B13" s="50" t="s">
        <v>274</v>
      </c>
      <c r="C13" s="46" t="str">
        <f t="shared" si="0"/>
        <v>CĂUȘENI</v>
      </c>
      <c r="F13" s="49" t="s">
        <v>405</v>
      </c>
      <c r="G13" s="46" t="s">
        <v>324</v>
      </c>
    </row>
    <row r="14" spans="1:7">
      <c r="A14" s="46">
        <v>9</v>
      </c>
      <c r="B14" s="50" t="s">
        <v>275</v>
      </c>
      <c r="C14" s="46" t="str">
        <f t="shared" si="0"/>
        <v>CHIȘINĂU</v>
      </c>
      <c r="F14" s="49" t="s">
        <v>406</v>
      </c>
      <c r="G14" s="46" t="s">
        <v>325</v>
      </c>
    </row>
    <row r="15" spans="1:7">
      <c r="A15" s="46">
        <v>10</v>
      </c>
      <c r="B15" s="50" t="s">
        <v>276</v>
      </c>
      <c r="C15" s="46" t="str">
        <f t="shared" si="0"/>
        <v>CIMIȘLIA</v>
      </c>
      <c r="F15" s="49" t="s">
        <v>305</v>
      </c>
      <c r="G15" s="46" t="s">
        <v>306</v>
      </c>
    </row>
    <row r="16" spans="1:7">
      <c r="A16" s="46">
        <v>11</v>
      </c>
      <c r="B16" s="50" t="s">
        <v>277</v>
      </c>
      <c r="C16" s="46" t="str">
        <f t="shared" si="0"/>
        <v>CRIULENI</v>
      </c>
      <c r="F16" s="49" t="s">
        <v>307</v>
      </c>
      <c r="G16" s="46" t="s">
        <v>326</v>
      </c>
    </row>
    <row r="17" spans="1:7">
      <c r="A17" s="46">
        <v>12</v>
      </c>
      <c r="B17" s="50" t="s">
        <v>278</v>
      </c>
      <c r="C17" s="46" t="str">
        <f t="shared" si="0"/>
        <v>DONDUȘENI</v>
      </c>
      <c r="F17" s="49" t="s">
        <v>308</v>
      </c>
      <c r="G17" s="46" t="s">
        <v>327</v>
      </c>
    </row>
    <row r="18" spans="1:7">
      <c r="A18" s="46">
        <v>13</v>
      </c>
      <c r="B18" s="50" t="s">
        <v>279</v>
      </c>
      <c r="C18" s="46" t="str">
        <f t="shared" si="0"/>
        <v>DROCHIA</v>
      </c>
      <c r="F18" s="49" t="s">
        <v>328</v>
      </c>
      <c r="G18" s="46" t="s">
        <v>329</v>
      </c>
    </row>
    <row r="19" spans="1:7">
      <c r="A19" s="46">
        <v>14</v>
      </c>
      <c r="B19" s="50" t="s">
        <v>280</v>
      </c>
      <c r="C19" s="46" t="str">
        <f t="shared" si="0"/>
        <v>DUBĂSARI</v>
      </c>
      <c r="F19" s="49" t="s">
        <v>309</v>
      </c>
      <c r="G19" s="46" t="s">
        <v>310</v>
      </c>
    </row>
    <row r="20" spans="1:7">
      <c r="A20" s="46">
        <v>15</v>
      </c>
      <c r="B20" s="50" t="s">
        <v>281</v>
      </c>
      <c r="C20" s="46" t="str">
        <f t="shared" si="0"/>
        <v>EDINEȚ</v>
      </c>
      <c r="F20" s="49" t="s">
        <v>311</v>
      </c>
      <c r="G20" s="46" t="s">
        <v>312</v>
      </c>
    </row>
    <row r="21" spans="1:7">
      <c r="A21" s="46">
        <v>16</v>
      </c>
      <c r="B21" s="50" t="s">
        <v>282</v>
      </c>
      <c r="C21" s="46" t="str">
        <f t="shared" si="0"/>
        <v>FĂLEȘTI</v>
      </c>
      <c r="F21" s="49" t="s">
        <v>313</v>
      </c>
      <c r="G21" s="46" t="s">
        <v>314</v>
      </c>
    </row>
    <row r="22" spans="1:7">
      <c r="A22" s="46">
        <v>17</v>
      </c>
      <c r="B22" s="50" t="s">
        <v>283</v>
      </c>
      <c r="C22" s="46" t="str">
        <f t="shared" si="0"/>
        <v>FLOREȘTI</v>
      </c>
    </row>
    <row r="23" spans="1:7">
      <c r="A23" s="46">
        <v>18</v>
      </c>
      <c r="B23" s="50" t="s">
        <v>284</v>
      </c>
      <c r="C23" s="46" t="str">
        <f t="shared" si="0"/>
        <v>GLODENI</v>
      </c>
    </row>
    <row r="24" spans="1:7">
      <c r="A24" s="46">
        <v>19</v>
      </c>
      <c r="B24" s="50" t="s">
        <v>285</v>
      </c>
      <c r="C24" s="46" t="str">
        <f t="shared" si="0"/>
        <v>HÎNCEȘTI</v>
      </c>
    </row>
    <row r="25" spans="1:7">
      <c r="A25" s="46">
        <v>20</v>
      </c>
      <c r="B25" s="50" t="s">
        <v>286</v>
      </c>
      <c r="C25" s="46" t="str">
        <f t="shared" si="0"/>
        <v>IALOVENI</v>
      </c>
    </row>
    <row r="26" spans="1:7">
      <c r="A26" s="46">
        <v>21</v>
      </c>
      <c r="B26" s="50" t="s">
        <v>287</v>
      </c>
      <c r="C26" s="46" t="str">
        <f t="shared" si="0"/>
        <v>LEOVA</v>
      </c>
    </row>
    <row r="27" spans="1:7">
      <c r="A27" s="46">
        <v>22</v>
      </c>
      <c r="B27" s="50" t="s">
        <v>288</v>
      </c>
      <c r="C27" s="46" t="str">
        <f t="shared" si="0"/>
        <v>NISPORENI</v>
      </c>
    </row>
    <row r="28" spans="1:7">
      <c r="A28" s="46">
        <v>23</v>
      </c>
      <c r="B28" s="50" t="s">
        <v>289</v>
      </c>
      <c r="C28" s="46" t="str">
        <f t="shared" si="0"/>
        <v>OCNIȚA</v>
      </c>
    </row>
    <row r="29" spans="1:7">
      <c r="A29" s="46">
        <v>24</v>
      </c>
      <c r="B29" s="50" t="s">
        <v>290</v>
      </c>
      <c r="C29" s="46" t="str">
        <f t="shared" si="0"/>
        <v>ORHEI</v>
      </c>
    </row>
    <row r="30" spans="1:7">
      <c r="A30" s="46">
        <v>25</v>
      </c>
      <c r="B30" s="50" t="s">
        <v>291</v>
      </c>
      <c r="C30" s="46" t="str">
        <f t="shared" si="0"/>
        <v>REZINA</v>
      </c>
    </row>
    <row r="31" spans="1:7">
      <c r="A31" s="46">
        <v>26</v>
      </c>
      <c r="B31" s="50" t="s">
        <v>292</v>
      </c>
      <c r="C31" s="46" t="str">
        <f t="shared" si="0"/>
        <v>RÎȘCANI</v>
      </c>
    </row>
    <row r="32" spans="1:7">
      <c r="A32" s="46">
        <v>27</v>
      </c>
      <c r="B32" s="50" t="s">
        <v>293</v>
      </c>
      <c r="C32" s="46" t="str">
        <f t="shared" si="0"/>
        <v>SÎNGEREI</v>
      </c>
    </row>
    <row r="33" spans="1:9">
      <c r="A33" s="46">
        <v>28</v>
      </c>
      <c r="B33" s="50" t="s">
        <v>294</v>
      </c>
      <c r="C33" s="46" t="str">
        <f t="shared" si="0"/>
        <v>SOROCA</v>
      </c>
    </row>
    <row r="34" spans="1:9">
      <c r="A34" s="46">
        <v>29</v>
      </c>
      <c r="B34" s="50" t="s">
        <v>295</v>
      </c>
      <c r="C34" s="46" t="str">
        <f t="shared" si="0"/>
        <v>STRĂȘENI</v>
      </c>
    </row>
    <row r="35" spans="1:9">
      <c r="A35" s="46">
        <v>30</v>
      </c>
      <c r="B35" s="50" t="s">
        <v>296</v>
      </c>
      <c r="C35" s="46" t="str">
        <f t="shared" si="0"/>
        <v>ȘOLDĂNEȘTI</v>
      </c>
    </row>
    <row r="36" spans="1:9">
      <c r="A36" s="46">
        <v>31</v>
      </c>
      <c r="B36" s="50" t="s">
        <v>297</v>
      </c>
      <c r="C36" s="46" t="str">
        <f t="shared" si="0"/>
        <v>ȘTEFAN VODĂ</v>
      </c>
    </row>
    <row r="37" spans="1:9">
      <c r="A37" s="46">
        <v>32</v>
      </c>
      <c r="B37" s="50" t="s">
        <v>298</v>
      </c>
      <c r="C37" s="46" t="str">
        <f t="shared" si="0"/>
        <v>TARACLIA</v>
      </c>
    </row>
    <row r="38" spans="1:9">
      <c r="A38" s="46">
        <v>33</v>
      </c>
      <c r="B38" s="50" t="s">
        <v>301</v>
      </c>
      <c r="C38" s="46" t="str">
        <f t="shared" si="0"/>
        <v>TELENEȘTI</v>
      </c>
    </row>
    <row r="39" spans="1:9">
      <c r="A39" s="46">
        <v>34</v>
      </c>
      <c r="B39" s="50" t="s">
        <v>299</v>
      </c>
      <c r="C39" s="46" t="str">
        <f t="shared" si="0"/>
        <v>UNGHENI</v>
      </c>
    </row>
    <row r="40" spans="1:9">
      <c r="A40" s="46">
        <v>35</v>
      </c>
      <c r="B40" s="50" t="s">
        <v>300</v>
      </c>
      <c r="C40" s="46" t="str">
        <f t="shared" si="0"/>
        <v>UTA GĂGĂUZIA</v>
      </c>
    </row>
    <row r="41" spans="1:9">
      <c r="B41" s="46" t="s">
        <v>407</v>
      </c>
    </row>
    <row r="43" spans="1:9">
      <c r="B43" s="46" t="s">
        <v>330</v>
      </c>
      <c r="D43" s="46" t="s">
        <v>331</v>
      </c>
      <c r="F43" s="48" t="s">
        <v>10</v>
      </c>
      <c r="I43" s="46" t="s">
        <v>875</v>
      </c>
    </row>
    <row r="44" spans="1:9">
      <c r="B44" s="50">
        <v>1</v>
      </c>
      <c r="D44" s="50" t="s">
        <v>333</v>
      </c>
      <c r="F44" s="49" t="s">
        <v>334</v>
      </c>
      <c r="I44" s="50" t="s">
        <v>813</v>
      </c>
    </row>
    <row r="45" spans="1:9">
      <c r="B45" s="50">
        <v>2</v>
      </c>
      <c r="D45" s="50" t="s">
        <v>332</v>
      </c>
      <c r="F45" s="49" t="s">
        <v>335</v>
      </c>
      <c r="I45" s="50" t="s">
        <v>812</v>
      </c>
    </row>
    <row r="46" spans="1:9">
      <c r="I46" s="50" t="s">
        <v>815</v>
      </c>
    </row>
    <row r="47" spans="1:9">
      <c r="B47" s="46" t="s">
        <v>348</v>
      </c>
      <c r="D47" s="46" t="s">
        <v>371</v>
      </c>
      <c r="F47" s="48" t="s">
        <v>397</v>
      </c>
      <c r="I47" s="50" t="s">
        <v>814</v>
      </c>
    </row>
    <row r="48" spans="1:9">
      <c r="B48" s="50" t="s">
        <v>370</v>
      </c>
      <c r="D48" s="50" t="s">
        <v>372</v>
      </c>
      <c r="F48" s="48" t="s">
        <v>398</v>
      </c>
      <c r="I48" s="50" t="s">
        <v>816</v>
      </c>
    </row>
    <row r="49" spans="2:9">
      <c r="B49" s="50" t="s">
        <v>349</v>
      </c>
      <c r="D49" s="50" t="s">
        <v>373</v>
      </c>
      <c r="F49" s="48" t="s">
        <v>399</v>
      </c>
      <c r="I49" s="50" t="s">
        <v>817</v>
      </c>
    </row>
    <row r="50" spans="2:9">
      <c r="B50" s="50" t="s">
        <v>350</v>
      </c>
      <c r="F50" s="48" t="s">
        <v>400</v>
      </c>
    </row>
    <row r="51" spans="2:9">
      <c r="B51" s="50" t="s">
        <v>444</v>
      </c>
    </row>
    <row r="52" spans="2:9">
      <c r="B52" s="50" t="s">
        <v>443</v>
      </c>
    </row>
    <row r="53" spans="2:9">
      <c r="B53" s="50" t="s">
        <v>355</v>
      </c>
    </row>
    <row r="54" spans="2:9">
      <c r="B54" s="50" t="s">
        <v>356</v>
      </c>
    </row>
    <row r="55" spans="2:9">
      <c r="B55" s="50" t="s">
        <v>241</v>
      </c>
    </row>
    <row r="56" spans="2:9">
      <c r="B56" s="50" t="s">
        <v>357</v>
      </c>
    </row>
    <row r="57" spans="2:9">
      <c r="B57" s="50" t="s">
        <v>358</v>
      </c>
    </row>
    <row r="58" spans="2:9">
      <c r="B58" s="50" t="s">
        <v>359</v>
      </c>
    </row>
    <row r="59" spans="2:9">
      <c r="B59" s="50" t="s">
        <v>360</v>
      </c>
    </row>
    <row r="60" spans="2:9">
      <c r="B60" s="50" t="s">
        <v>361</v>
      </c>
    </row>
    <row r="61" spans="2:9">
      <c r="B61" s="50" t="s">
        <v>364</v>
      </c>
    </row>
    <row r="62" spans="2:9">
      <c r="B62" s="50" t="s">
        <v>92</v>
      </c>
    </row>
    <row r="63" spans="2:9">
      <c r="B63" s="50" t="s">
        <v>242</v>
      </c>
    </row>
    <row r="64" spans="2:9">
      <c r="B64" s="50" t="s">
        <v>15</v>
      </c>
    </row>
    <row r="65" spans="2:2">
      <c r="B65" s="50" t="s">
        <v>94</v>
      </c>
    </row>
    <row r="66" spans="2:2">
      <c r="B66" s="50" t="s">
        <v>16</v>
      </c>
    </row>
    <row r="67" spans="2:2">
      <c r="B67" s="50" t="s">
        <v>17</v>
      </c>
    </row>
    <row r="68" spans="2:2">
      <c r="B68" s="50" t="s">
        <v>351</v>
      </c>
    </row>
    <row r="69" spans="2:2">
      <c r="B69" s="50" t="s">
        <v>362</v>
      </c>
    </row>
    <row r="70" spans="2:2">
      <c r="B70" s="50" t="s">
        <v>19</v>
      </c>
    </row>
    <row r="71" spans="2:2">
      <c r="B71" s="50" t="s">
        <v>352</v>
      </c>
    </row>
    <row r="72" spans="2:2">
      <c r="B72" s="50" t="s">
        <v>353</v>
      </c>
    </row>
    <row r="73" spans="2:2">
      <c r="B73" s="50" t="s">
        <v>366</v>
      </c>
    </row>
    <row r="74" spans="2:2">
      <c r="B74" s="50" t="s">
        <v>354</v>
      </c>
    </row>
    <row r="75" spans="2:2">
      <c r="B75" s="50" t="s">
        <v>365</v>
      </c>
    </row>
    <row r="76" spans="2:2">
      <c r="B76" s="50" t="s">
        <v>363</v>
      </c>
    </row>
    <row r="77" spans="2:2">
      <c r="B77" s="50" t="s">
        <v>367</v>
      </c>
    </row>
    <row r="78" spans="2:2">
      <c r="B78" s="50" t="s">
        <v>368</v>
      </c>
    </row>
    <row r="79" spans="2:2">
      <c r="B79" s="50" t="s">
        <v>369</v>
      </c>
    </row>
    <row r="80" spans="2:2">
      <c r="B80" s="50"/>
    </row>
    <row r="81" spans="2:2">
      <c r="B81" s="50"/>
    </row>
    <row r="82" spans="2:2">
      <c r="B82" s="50"/>
    </row>
    <row r="83" spans="2:2">
      <c r="B83" s="50"/>
    </row>
  </sheetData>
  <dataConsolidate/>
  <pageMargins left="0.7" right="0.7" top="0.75" bottom="0.75" header="0.3" footer="0.3"/>
  <ignoredErrors>
    <ignoredError sqref="F7:F8 F12 F15:F21"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Foi de lucru</vt:lpstr>
      </vt:variant>
      <vt:variant>
        <vt:i4>3</vt:i4>
      </vt:variant>
      <vt:variant>
        <vt:lpstr>Zone denumite</vt:lpstr>
      </vt:variant>
      <vt:variant>
        <vt:i4>16</vt:i4>
      </vt:variant>
    </vt:vector>
  </HeadingPairs>
  <TitlesOfParts>
    <vt:vector size="19" baseType="lpstr">
      <vt:lpstr>Formular</vt:lpstr>
      <vt:lpstr>Instrucțiuni</vt:lpstr>
      <vt:lpstr>Sheet1</vt:lpstr>
      <vt:lpstr>confirmare</vt:lpstr>
      <vt:lpstr>disciplina</vt:lpstr>
      <vt:lpstr>forma</vt:lpstr>
      <vt:lpstr>Limba</vt:lpstr>
      <vt:lpstr>Limbi</vt:lpstr>
      <vt:lpstr>Plan_cadr</vt:lpstr>
      <vt:lpstr>Plan_cadru</vt:lpstr>
      <vt:lpstr>Plancadru</vt:lpstr>
      <vt:lpstr>Planul_cadru</vt:lpstr>
      <vt:lpstr>Planuri_cadru</vt:lpstr>
      <vt:lpstr>profil</vt:lpstr>
      <vt:lpstr>Raion</vt:lpstr>
      <vt:lpstr>Raion_municipiu</vt:lpstr>
      <vt:lpstr>Schimburi</vt:lpstr>
      <vt:lpstr>tipuri</vt:lpstr>
      <vt:lpstr>transport</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2020-07-16T11:14:59Z</dcterms:modified>
</cp:coreProperties>
</file>