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05" yWindow="-105" windowWidth="2073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1" i="1"/>
  <c r="S378"/>
  <c r="R378"/>
  <c r="Q378"/>
  <c r="P378"/>
  <c r="M378"/>
  <c r="L378"/>
  <c r="J283" l="1"/>
  <c r="K283"/>
  <c r="L283"/>
  <c r="M283"/>
  <c r="N283"/>
  <c r="O283"/>
  <c r="O460"/>
  <c r="O198" l="1"/>
  <c r="O199"/>
  <c r="O200"/>
  <c r="K321" l="1"/>
  <c r="J321"/>
  <c r="H321"/>
  <c r="G321"/>
  <c r="E321"/>
  <c r="D321"/>
  <c r="L292"/>
  <c r="M292"/>
  <c r="J292"/>
  <c r="K292"/>
  <c r="C292"/>
  <c r="D292"/>
  <c r="E292"/>
  <c r="F292"/>
  <c r="G292"/>
  <c r="H292"/>
  <c r="H283" l="1"/>
  <c r="F283"/>
  <c r="G283"/>
  <c r="E283"/>
  <c r="D283"/>
  <c r="C283"/>
  <c r="N66" l="1"/>
  <c r="O202" l="1"/>
  <c r="K317"/>
  <c r="J317"/>
  <c r="H317"/>
  <c r="G317"/>
  <c r="E317"/>
  <c r="D317"/>
  <c r="U190"/>
  <c r="C180"/>
  <c r="C336" l="1"/>
  <c r="C269"/>
  <c r="F522"/>
  <c r="C161"/>
  <c r="C168"/>
  <c r="S179"/>
  <c r="T179"/>
  <c r="U179"/>
  <c r="V179"/>
  <c r="C179"/>
  <c r="C270"/>
  <c r="I218"/>
  <c r="I219"/>
  <c r="I220"/>
  <c r="I221"/>
  <c r="I222"/>
  <c r="I223"/>
  <c r="I224"/>
  <c r="I225"/>
  <c r="I217"/>
  <c r="M189"/>
  <c r="U188"/>
  <c r="U189"/>
  <c r="U191"/>
  <c r="U187"/>
  <c r="C94"/>
  <c r="C95"/>
  <c r="C7" i="3"/>
  <c r="C8"/>
  <c r="C9"/>
  <c r="C10"/>
  <c r="C11"/>
  <c r="C12"/>
  <c r="C13"/>
  <c r="C14"/>
  <c r="C15"/>
  <c r="C16"/>
  <c r="C17"/>
  <c r="C18"/>
  <c r="C19"/>
  <c r="C20"/>
  <c r="C21"/>
  <c r="C22"/>
  <c r="C23"/>
  <c r="C24"/>
  <c r="C25"/>
  <c r="C26"/>
  <c r="C27"/>
  <c r="C28"/>
  <c r="C29"/>
  <c r="C30"/>
  <c r="C31"/>
  <c r="C32"/>
  <c r="C33"/>
  <c r="C34"/>
  <c r="C35"/>
  <c r="C36"/>
  <c r="C37"/>
  <c r="C38"/>
  <c r="C39"/>
  <c r="C40"/>
  <c r="C6"/>
  <c r="S180" i="1" l="1"/>
  <c r="U180"/>
  <c r="T180"/>
  <c r="V180"/>
</calcChain>
</file>

<file path=xl/sharedStrings.xml><?xml version="1.0" encoding="utf-8"?>
<sst xmlns="http://schemas.openxmlformats.org/spreadsheetml/2006/main" count="2200" uniqueCount="1455">
  <si>
    <t>Participarea la expoziții, activități extracurriculare, promovarea valorilor culturale în rândul tineretului.</t>
  </si>
  <si>
    <t>Reguli de securitate și protecție a vieții șă sănătății elevilor. Respectarea drepturilor copiilor.Orientarea în carieră.</t>
  </si>
  <si>
    <t>Informarea elevilor și implicarea lor în activități de cunoaștere: respectarea regulilor de securitate rutieră,impactul folosirii drogurilor, fumatului. Drepturile copiilor și respectarea lor.</t>
  </si>
  <si>
    <t>Bunicii grijulii</t>
  </si>
  <si>
    <t>Asigurarea securității copiilor în drum spre școală, implicând persoane de vârsta a treia pe principiul de voluntariat.</t>
  </si>
  <si>
    <t xml:space="preserve">Inspectoratul General de Poliție </t>
  </si>
  <si>
    <t xml:space="preserve"> Vizionarea spectacolelor</t>
  </si>
  <si>
    <t>Centrul Rus de Știință și Cultură</t>
  </si>
  <si>
    <t>Participarea la concursuri literare, activități extracurriculare, olimpiezi, etc.</t>
  </si>
  <si>
    <t>Biblioteca Națională pentru copiii I. Creangă</t>
  </si>
  <si>
    <t>4б</t>
  </si>
  <si>
    <t>1--12</t>
  </si>
  <si>
    <t xml:space="preserve">Limba poloneză </t>
  </si>
  <si>
    <t>Psiholog</t>
  </si>
  <si>
    <t>2--6</t>
  </si>
  <si>
    <t>3--4</t>
  </si>
  <si>
    <t>Ansamblul acordioniștilor</t>
  </si>
  <si>
    <t>4b</t>
  </si>
  <si>
    <t>Ansamblul pianiștilor</t>
  </si>
  <si>
    <t>7b</t>
  </si>
  <si>
    <t>Gimnastica atletică</t>
  </si>
  <si>
    <t>Польский дом</t>
  </si>
  <si>
    <t>5--12</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</si>
  <si>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</si>
  <si>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</si>
  <si>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</si>
  <si>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</si>
  <si>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</si>
  <si>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</si>
  <si>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</si>
  <si>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</si>
  <si>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</si>
  <si>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</si>
  <si>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</si>
  <si>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</si>
  <si>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</si>
  <si>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</si>
  <si>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</si>
  <si>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</si>
  <si>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</si>
  <si>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</si>
  <si>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</si>
  <si>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</si>
  <si>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</si>
  <si>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</si>
  <si>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</si>
  <si>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</si>
  <si>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</si>
  <si>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</si>
  <si>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</si>
  <si>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</si>
  <si>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</si>
  <si>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</si>
  <si>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</si>
  <si>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</si>
  <si>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</si>
  <si>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</si>
  <si>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</si>
  <si>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</si>
  <si>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</si>
  <si>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</si>
  <si>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</si>
  <si>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</si>
  <si>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</si>
  <si>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</si>
  <si>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</si>
  <si>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</si>
  <si>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</si>
  <si>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</si>
  <si>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</si>
  <si>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</si>
  <si>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</si>
  <si>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</si>
  <si>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</si>
  <si>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</si>
  <si>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</si>
  <si>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</si>
  <si>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</si>
  <si>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</si>
  <si>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</si>
  <si>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</si>
  <si>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</si>
  <si>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</si>
  <si>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</si>
  <si>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</si>
  <si>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</si>
  <si>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</si>
  <si>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</si>
  <si>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</si>
  <si>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</si>
  <si>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</si>
  <si>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</si>
  <si>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</si>
  <si>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</si>
  <si>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</si>
  <si>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</si>
  <si>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</si>
  <si>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</si>
  <si>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</si>
  <si>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</si>
  <si>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</si>
  <si>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</si>
  <si>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</si>
  <si>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</si>
  <si>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</si>
  <si>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</si>
  <si>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</si>
  <si>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</si>
  <si>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</si>
  <si>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</si>
  <si>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</si>
  <si>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</si>
  <si>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</si>
  <si>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</si>
  <si>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</si>
  <si>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</si>
  <si>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</si>
  <si>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</si>
  <si>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</si>
  <si>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</si>
  <si>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</si>
  <si>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</si>
  <si>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</si>
  <si>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</si>
  <si>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</si>
  <si>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</si>
  <si>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</si>
  <si>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</si>
  <si>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</si>
  <si>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</si>
  <si>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</si>
  <si>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</si>
  <si>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</si>
  <si>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</si>
  <si>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</si>
  <si>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</si>
  <si>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</si>
  <si>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</si>
  <si>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</si>
  <si>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</si>
  <si>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</si>
  <si>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</si>
  <si>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</si>
  <si>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</si>
  <si>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</si>
  <si>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</si>
  <si>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</si>
  <si>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</si>
  <si>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</si>
  <si>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</si>
  <si>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</si>
  <si>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</si>
  <si>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</si>
  <si>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</si>
  <si>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</si>
  <si>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</si>
  <si>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</si>
  <si>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</si>
  <si>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</si>
  <si>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</si>
  <si>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</si>
  <si>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</si>
  <si>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</si>
  <si>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</si>
  <si>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</si>
  <si>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</si>
  <si>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</si>
  <si>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</si>
  <si>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</si>
  <si>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</si>
  <si>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</si>
  <si>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</si>
  <si>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</si>
  <si>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</si>
  <si>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</si>
  <si>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</si>
  <si>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</si>
  <si>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</si>
  <si>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</si>
  <si>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</si>
  <si>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</si>
  <si>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</si>
  <si>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</si>
  <si>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</si>
  <si>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</si>
  <si>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</si>
  <si>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</si>
  <si>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</si>
  <si>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</si>
  <si>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</si>
  <si>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</si>
  <si>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</si>
  <si>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</si>
  <si>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</si>
  <si>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</si>
  <si>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</si>
  <si>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</si>
  <si>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</si>
  <si>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</si>
  <si>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</si>
  <si>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</si>
  <si>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</si>
  <si>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</si>
  <si>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</si>
  <si>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</si>
  <si>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</si>
  <si>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</si>
  <si>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</si>
  <si>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</si>
  <si>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</si>
  <si>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</si>
  <si>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</si>
  <si>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</si>
  <si>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</si>
  <si>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 xml:space="preserve">* Existența planurilor strategice de dezvoltare, a mecanismelor de soluționare a conflictelor, a managementului de luare a deciziilor, conferă o cooperare eficientă între cadre didactice, echipa managerială, părinți și elevi, realizând în acest mod viziunea și misiunea instituției prin urmărirea obiectivelor strategice de dezvoltare.
* Existența Nomenclatorului tipurilor de documentație școlară și rapoarte în învățământul general, realizând în acest mod debirocratizarea documentelor școlare.
* Existența Metodologiei privind repartizarea timpului de muncă a personalului didactic din instituțiile de învățământ general, realizând în acest mod eșalonarea și structurarea proceselor de activitate a cadrelor didactice din instituțiile de învățământ..
* Managementul realizat are o manieră activ-participativă şi democratică, ce permite promovarea iniţiativelor cadrelor didactice.
*Administrația instituție de învățământ asigură securitatea și protecția elevilor prin respectarea cerințelor  de bază pentru asigurarea condițiilor de dezvoltare și desfășurare a procesului educațional, creând mediu sigur, accesibil,  stimulativ de dezvoltare a cadrelor didactice, de educare și instruire academică a elevilor, de susținere în procesul de creștere și educare a copiilor pe părinți. 
* Participarea administrației liceului în diverse proiecte internaționale, naționale, locale, în scopul dezvoltării sale profesionale, arătând un bun exemplu pentru cadrele didactice din instituție.
* Existența mecanismelor de valorizare a opiniei elevilor, părinților, a comunității influențează modul democratic de implementare a procedurilor de implicare și delegare prin promovare a acestora, în structurile decizionale ale instituției.
</t>
  </si>
  <si>
    <t>* Implementarea Standardelor de calitate din perspectiva şcolii prietenoase copilului.
* Respectarea Codului de etică al cadrului didactic.
* Reconceptualizarea învăţământului liceal;
*Diversitatea  profilurilor liceului: studierea aprofundată a limbilor poloneză, germană, existența claselor muzical corale. 
*Posibilitatea de cooperare cu instituțiile superioare de învățământ.</t>
  </si>
  <si>
    <t xml:space="preserve">*Instrumente și mecanisme manageriale limitate pentru motivarea angajaților.
*Implicarea insuficientă a cadrelor didactice în eficientizarea activităților manageriale.
*Lipsa interesului membrilor diferitor comisii  pentru constituirea de echipe de lucru, care să permită o eficientizare a activității manageriale şi a actului decizional prin delegare de sarcini, pe criteriul competenţei.
*Concentrarea pe rezolvarea unor activități nerelevante mari consumatoare de timp.
*Nivelul scăzut al creativității din partea profesorilor și a elevilor;
*Speranța pentru omnipotența (influența nemărginită a)  administrației în rezolvarea unor situații neordinare.
</t>
  </si>
  <si>
    <t xml:space="preserve">*Incapacitatea de adaptare la dinamica accelerată a sistemului educaţional şi legislativ, impuse de reforma învăţământului;
*Lipsa de atractivitate a carierei didactice.
* Criza economică - subfinanţarea cronică a sistemului de învăţământ.
*Impactul situației demografice asupra stabilității contingentului.
</t>
  </si>
  <si>
    <t>Educaţie fizică</t>
  </si>
  <si>
    <r>
      <t xml:space="preserve">Total cadre didactice inclusiv manageriale și cumularzi  la 31.05.2018, numărul și % din total necesar. </t>
    </r>
    <r>
      <rPr>
        <b/>
        <u/>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</si>
  <si>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</si>
  <si>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</si>
  <si>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</si>
  <si>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</si>
  <si>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</si>
  <si>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</si>
  <si>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</si>
  <si>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</si>
  <si>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</si>
  <si>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</si>
  <si>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</si>
  <si>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</si>
  <si>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</si>
  <si>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</si>
  <si>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</si>
  <si>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</si>
  <si>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</si>
  <si>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</si>
  <si>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</si>
  <si>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</si>
  <si>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</si>
  <si>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</si>
  <si>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</si>
  <si>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</si>
  <si>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</si>
  <si>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</si>
  <si>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</si>
  <si>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</si>
  <si>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</si>
  <si>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</si>
  <si>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</si>
  <si>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</si>
  <si>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</si>
  <si>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</si>
  <si>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</si>
  <si>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</si>
  <si>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</si>
  <si>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</si>
  <si>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</si>
  <si>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</si>
  <si>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</si>
  <si>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</si>
  <si>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</si>
  <si>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</si>
  <si>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</si>
  <si>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</si>
  <si>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</si>
  <si>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</si>
  <si>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</si>
  <si>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</si>
  <si>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</si>
  <si>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</si>
  <si>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</si>
  <si>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</si>
  <si>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</si>
  <si>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</si>
  <si>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</si>
  <si>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</si>
  <si>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</si>
  <si>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</si>
  <si>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</si>
  <si>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</si>
  <si>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</si>
  <si>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</si>
  <si>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</si>
  <si>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</si>
  <si>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</si>
  <si>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</si>
  <si>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</si>
  <si>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</si>
  <si>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</si>
  <si>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</si>
  <si>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</si>
  <si>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</si>
  <si>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</si>
  <si>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</si>
  <si>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</si>
  <si>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</si>
  <si>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</si>
  <si>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</si>
  <si>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</si>
  <si>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</si>
  <si>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</si>
  <si>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</si>
  <si>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</si>
  <si>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</si>
  <si>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</si>
  <si>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</si>
  <si>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</si>
  <si>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</si>
  <si>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</si>
  <si>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</si>
  <si>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</si>
  <si>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</si>
  <si>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</si>
  <si>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</si>
  <si>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</si>
  <si>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</si>
  <si>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</si>
  <si>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</si>
  <si>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</si>
  <si>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</si>
  <si>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</si>
  <si>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</si>
  <si>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</si>
  <si>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</si>
  <si>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</si>
  <si>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</si>
  <si>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</si>
  <si>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</si>
  <si>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</si>
  <si>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</si>
  <si>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</si>
  <si>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</si>
  <si>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</si>
  <si>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</si>
  <si>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</si>
  <si>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</si>
  <si>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</si>
  <si>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</si>
  <si>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</si>
  <si>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</si>
  <si>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</si>
  <si>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</si>
  <si>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</si>
  <si>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</si>
  <si>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</si>
  <si>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</si>
  <si>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</si>
  <si>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</si>
  <si>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</si>
  <si>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</si>
  <si>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</si>
  <si>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</si>
  <si>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</si>
  <si>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</si>
  <si>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</si>
  <si>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</si>
  <si>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</si>
  <si>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</si>
  <si>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</si>
  <si>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</si>
  <si>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</si>
  <si>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</si>
  <si>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</si>
  <si>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</si>
  <si>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</si>
  <si>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</si>
  <si>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</si>
  <si>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</si>
  <si>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</si>
  <si>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</si>
  <si>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</si>
  <si>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</si>
  <si>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</si>
  <si>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</si>
  <si>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</si>
  <si>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</si>
  <si>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</si>
  <si>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</si>
  <si>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</si>
  <si>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</si>
  <si>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</si>
  <si>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</si>
  <si>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</si>
  <si>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</si>
  <si>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</si>
  <si>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</si>
  <si>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</si>
  <si>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</si>
  <si>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</si>
  <si>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</si>
  <si>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</si>
  <si>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</si>
  <si>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</si>
  <si>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</si>
  <si>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</si>
  <si>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</si>
  <si>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</si>
  <si>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</si>
  <si>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</si>
  <si>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</si>
  <si>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</si>
  <si>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</si>
  <si>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</si>
  <si>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</si>
  <si>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</si>
  <si>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</si>
  <si>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</si>
  <si>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</si>
  <si>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</si>
  <si>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</si>
  <si>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</si>
  <si>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</si>
  <si>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</si>
  <si>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</si>
  <si>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</si>
  <si>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</si>
  <si>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</si>
  <si>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</si>
  <si>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</si>
  <si>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</si>
  <si>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</si>
  <si>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</si>
  <si>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</si>
  <si>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</si>
  <si>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</si>
  <si>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</si>
  <si>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</si>
  <si>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</si>
  <si>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</si>
  <si>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</si>
  <si>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</si>
  <si>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</si>
  <si>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</si>
  <si>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</si>
  <si>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</si>
  <si>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</si>
  <si>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</si>
  <si>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</si>
  <si>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</si>
  <si>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</si>
  <si>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</si>
  <si>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</si>
  <si>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</si>
  <si>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</si>
  <si>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</si>
  <si>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</si>
  <si>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</si>
  <si>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</si>
  <si>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</si>
  <si>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</si>
  <si>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</si>
  <si>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</si>
  <si>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</si>
  <si>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</si>
  <si>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</si>
  <si>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</si>
  <si>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</si>
  <si>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</si>
  <si>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</si>
  <si>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</si>
  <si>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</si>
  <si>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</si>
  <si>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</si>
  <si>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</si>
  <si>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</si>
  <si>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</si>
  <si>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</si>
  <si>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</si>
  <si>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</si>
  <si>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</si>
  <si>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</si>
  <si>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</si>
  <si>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</si>
  <si>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</si>
  <si>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</si>
  <si>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</si>
  <si>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</si>
  <si>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</si>
  <si>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</si>
  <si>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</si>
  <si>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</si>
  <si>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</si>
  <si>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</si>
  <si>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</si>
  <si>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</si>
  <si>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</si>
  <si>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</si>
  <si>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</si>
  <si>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</si>
  <si>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</si>
  <si>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</si>
  <si>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</si>
  <si>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</si>
  <si>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</si>
  <si>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</si>
  <si>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</si>
  <si>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</si>
  <si>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</si>
  <si>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</si>
  <si>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</si>
  <si>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</si>
  <si>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</si>
  <si>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</si>
  <si>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</si>
  <si>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</si>
  <si>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</si>
  <si>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</si>
  <si>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</si>
  <si>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</si>
  <si>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</si>
  <si>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</si>
  <si>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</si>
  <si>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</si>
  <si>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</si>
  <si>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</si>
  <si>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</si>
  <si>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</si>
  <si>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</si>
  <si>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</si>
  <si>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</si>
  <si>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</si>
  <si>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</si>
  <si>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</si>
  <si>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</si>
  <si>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</si>
  <si>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</si>
  <si>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</si>
  <si>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</si>
  <si>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</si>
  <si>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</si>
  <si>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</si>
  <si>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</si>
  <si>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</si>
  <si>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</si>
  <si>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</si>
  <si>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</si>
  <si>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</si>
  <si>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</si>
  <si>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</si>
  <si>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</si>
  <si>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</si>
  <si>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</si>
  <si>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</si>
  <si>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</si>
  <si>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</si>
  <si>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</si>
  <si>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</si>
  <si>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</si>
  <si>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</si>
  <si>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</si>
  <si>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</si>
  <si>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</si>
  <si>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</si>
  <si>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</si>
  <si>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</si>
  <si>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</si>
  <si>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</si>
  <si>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</si>
  <si>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</si>
  <si>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</si>
  <si>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</si>
  <si>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</si>
  <si>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</si>
  <si>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</si>
  <si>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</si>
  <si>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</si>
  <si>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</si>
  <si>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</si>
  <si>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</si>
  <si>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</si>
  <si>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</si>
  <si>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</si>
  <si>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</si>
  <si>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</si>
  <si>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</si>
  <si>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</si>
  <si>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</si>
  <si>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</si>
  <si>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</si>
  <si>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</si>
  <si>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</si>
  <si>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</si>
  <si>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</si>
  <si>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</si>
  <si>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</si>
  <si>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</si>
  <si>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</si>
  <si>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</si>
  <si>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</si>
  <si>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</si>
  <si>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</si>
  <si>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</si>
  <si>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</si>
  <si>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</si>
  <si>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</si>
  <si>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</si>
  <si>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</si>
  <si>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</si>
  <si>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</si>
  <si>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</si>
  <si>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</si>
  <si>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</si>
  <si>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</si>
  <si>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</si>
  <si>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</si>
  <si>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</si>
  <si>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</si>
  <si>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</si>
  <si>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</si>
  <si>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</si>
  <si>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</si>
  <si>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</si>
  <si>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</si>
  <si>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</si>
  <si>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</si>
  <si>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</si>
  <si>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</si>
  <si>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</si>
  <si>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</si>
  <si>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</si>
  <si>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</si>
  <si>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</si>
  <si>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</si>
  <si>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</si>
  <si>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</si>
  <si>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</si>
  <si>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</si>
  <si>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</si>
  <si>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</si>
  <si>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</si>
  <si>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</si>
  <si>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</si>
  <si>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</si>
  <si>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</si>
  <si>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</si>
  <si>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</si>
  <si>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</si>
  <si>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</si>
  <si>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Numărul total de elevi transportați din localitatea arondată. Se calculează automat</t>
  </si>
  <si>
    <r>
      <t xml:space="preserve">Nr. de elevi ai clasei a II-a și a III-a cu un nivel de performanță </t>
    </r>
    <r>
      <rPr>
        <i/>
        <sz val="11"/>
        <color indexed="57"/>
        <rFont val="Times New Roman"/>
        <family val="1"/>
      </rPr>
      <t>Foarte bun</t>
    </r>
  </si>
  <si>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</si>
  <si>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</si>
  <si>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</si>
  <si>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</si>
  <si>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Numărul total de elevi la 31.05.2018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31.05.2018)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</si>
  <si>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</si>
  <si>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</si>
  <si>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</si>
  <si>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</si>
  <si>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</si>
  <si>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</si>
  <si>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</si>
  <si>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</si>
  <si>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</si>
  <si>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</si>
  <si>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</si>
  <si>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</si>
  <si>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</si>
  <si>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r>
      <rPr>
        <sz val="11"/>
        <color indexed="57"/>
        <rFont val="Times New Roman"/>
        <family val="1"/>
      </rPr>
      <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</si>
  <si>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</si>
  <si>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</si>
  <si>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</si>
  <si>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</si>
  <si>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</si>
  <si>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</si>
  <si>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</si>
  <si>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</si>
  <si>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</si>
  <si>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</si>
  <si>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indexed="17"/>
        <rFont val="Times New Roman"/>
        <family val="1"/>
      </rPr>
      <t>situația la 31.05.2018</t>
    </r>
    <r>
      <rPr>
        <b/>
        <i/>
        <sz val="11"/>
        <color indexed="17"/>
        <rFont val="Times New Roman"/>
        <family val="1"/>
      </rPr>
      <t>)</t>
    </r>
  </si>
  <si>
    <t>1.3. Alte categorii de personal (situația la 31.05.2018)</t>
  </si>
  <si>
    <t>de stat</t>
  </si>
  <si>
    <t>rusă</t>
  </si>
  <si>
    <t>lyceum.gogol@gmail.com</t>
  </si>
  <si>
    <t>CHIȘINĂU</t>
  </si>
  <si>
    <t>Liceul Teoretic N.V.Gogol</t>
  </si>
  <si>
    <t>MECC</t>
  </si>
  <si>
    <t>CHIȘINĂU, str. Șciusev, nr.90</t>
  </si>
  <si>
    <t>bibliotecar</t>
  </si>
  <si>
    <t>asistentă medicală</t>
  </si>
  <si>
    <t>secretar-dactilograf</t>
  </si>
  <si>
    <t>laborant</t>
  </si>
  <si>
    <t>muncitor</t>
  </si>
  <si>
    <t>îngrijitor de încăperi</t>
  </si>
  <si>
    <t>paznic</t>
  </si>
  <si>
    <t>măturător</t>
  </si>
  <si>
    <t>garderobier</t>
  </si>
  <si>
    <t>director adj.pe gospodărie</t>
  </si>
  <si>
    <t>educator</t>
  </si>
  <si>
    <t>conducător de cerc</t>
  </si>
  <si>
    <t>ușier</t>
  </si>
  <si>
    <t>cadru didactic de sprijin</t>
  </si>
  <si>
    <t>OO „Școala lumii deschise”</t>
  </si>
  <si>
    <t>1.1.1, 1.1.2., 1.1.4, 1.1.5., 1.1.6., 1.2.1., 1.2.2., 1.3.1., 1.3.2.</t>
  </si>
  <si>
    <t>1.1.3.</t>
  </si>
  <si>
    <t>1.1.13., 1.1.14., 1.2.5., 1.2.6., 1.2.5., 1.2.6., 1.2.7., 1.2.8., 1.3.4., 1.3.5., 1.3.6</t>
  </si>
  <si>
    <t>2.1.7., 2.1.8., 2.1.9., 2.2.10., 2.2.11., 2.2.12., 2.3.8., 2.3.9., 2.3.10., 2.3.11.</t>
  </si>
  <si>
    <t xml:space="preserve">4.1.1., 4.1.2., 4.1.3., 4.1.5., </t>
  </si>
  <si>
    <t>4.1.6., 4.1.7., 4.1.8.</t>
  </si>
  <si>
    <t>5.1.1., 5.1.2., 5.1.3., 5.1.4., 5.1.5.,</t>
  </si>
  <si>
    <t>5.1.6., 5.1.7., 5.1.8.</t>
  </si>
  <si>
    <t>III</t>
  </si>
  <si>
    <t>98, 88%</t>
  </si>
  <si>
    <t xml:space="preserve">Analizând nivelul de realizare a indicatorilor Standardelor de calitate din perspectiva Școlii prietenoase copilului e de menţionat că ele sunt necesare pentru îmbunătăţirea planificării, pentru monitorizarea progresului în vederea obţinrerii rezultatelor scontate ale învăţării, pentru evaluarea rezultatelor obţinute în vederea îmbunătăţirii calităţii, eficienţei, accesului şi echităţii educaţiei, la nivel de instituţie de învăţămînt şi la nivel de sistem. 
Nivelul realizării standardelor calităţii care sunt preconizat de legislaţiei în vigoare pe majoritatea criteriilor este egal cu 100% sau 75%. Ele ne permit să evaluăm calitatea sistemului de educaţie, să monitorizăm progresele în vederea atingerii sau depăşirii standardelor şi să evaluăm eficienţa reformelor privind eficienţa; sănătatea, siguranţa şi protecţia; participarea; sensibilitatea la gen şi incluziunea.
</t>
  </si>
  <si>
    <t>Культура добрососедства</t>
  </si>
  <si>
    <t>Matematica distractivă</t>
  </si>
  <si>
    <t>Культура общения(рус.яз.)</t>
  </si>
  <si>
    <t>IIIv</t>
  </si>
  <si>
    <t>XII a,b</t>
  </si>
  <si>
    <t>X v,g</t>
  </si>
  <si>
    <t>XI v,g</t>
  </si>
  <si>
    <t>XII v,g</t>
  </si>
  <si>
    <t>Chimia şi explorarea mediului</t>
  </si>
  <si>
    <t>II-IV</t>
  </si>
  <si>
    <t>Читаем, учимся, играем</t>
  </si>
  <si>
    <t>1а</t>
  </si>
  <si>
    <t>1б</t>
  </si>
  <si>
    <t>1в</t>
  </si>
  <si>
    <t>1г</t>
  </si>
  <si>
    <t>2а</t>
  </si>
  <si>
    <t>2б</t>
  </si>
  <si>
    <t>2в</t>
  </si>
  <si>
    <t>2г</t>
  </si>
  <si>
    <t>3б</t>
  </si>
  <si>
    <t>3в</t>
  </si>
  <si>
    <t>3г</t>
  </si>
  <si>
    <t xml:space="preserve">Nu avem cazuri de abandon școlar. </t>
  </si>
  <si>
    <t xml:space="preserve">Nu avem copii neșcolarizați. </t>
  </si>
  <si>
    <t xml:space="preserve"> Организация деятельности лицея по ТБ</t>
  </si>
  <si>
    <t xml:space="preserve"> Профком</t>
  </si>
  <si>
    <t xml:space="preserve"> Организация и проведение музыкально-хореографических мероприятий в 5-9 классах</t>
  </si>
  <si>
    <t>5--9</t>
  </si>
  <si>
    <t xml:space="preserve"> Вокальный ансамбль «Конфетти»</t>
  </si>
  <si>
    <t>7--8</t>
  </si>
  <si>
    <t xml:space="preserve"> Деловое письмо</t>
  </si>
  <si>
    <t>6b</t>
  </si>
  <si>
    <t>7g</t>
  </si>
  <si>
    <t>6v</t>
  </si>
  <si>
    <t xml:space="preserve"> Музыкально-театральный кружок</t>
  </si>
  <si>
    <t>9g</t>
  </si>
  <si>
    <t xml:space="preserve"> Кружок юных поэтов</t>
  </si>
  <si>
    <t>10--12</t>
  </si>
  <si>
    <t xml:space="preserve"> Организация и проведение музыкально-хореографических мероприятий в 10-12 классах</t>
  </si>
  <si>
    <t xml:space="preserve"> Вокальный ансамбль 10-12 класс</t>
  </si>
  <si>
    <t xml:space="preserve"> Кружок немецкого языка</t>
  </si>
  <si>
    <t xml:space="preserve"> Кружок английского языка</t>
  </si>
  <si>
    <t>10-12a,b</t>
  </si>
  <si>
    <t>Baschet</t>
  </si>
  <si>
    <t>6--9</t>
  </si>
  <si>
    <t>Limba poloneză</t>
  </si>
  <si>
    <t>I-IX</t>
  </si>
  <si>
    <t>Curriculum la disciplinile muzical teoretice</t>
  </si>
  <si>
    <t>1,2,3.4,5,6,7,8,9</t>
  </si>
  <si>
    <t>Curriculum la acordeon</t>
  </si>
  <si>
    <t>1,2,3,4,5,6,7,8,9</t>
  </si>
  <si>
    <t>Curriculum pentru disciplina cor</t>
  </si>
  <si>
    <t>Curriculum la fortepiano</t>
  </si>
  <si>
    <t>de la bugetul de stat</t>
  </si>
  <si>
    <t>Ansamblul vocal</t>
  </si>
  <si>
    <t>Corul pregătitor</t>
  </si>
  <si>
    <t>Corul claselor mici</t>
  </si>
  <si>
    <t>Corul claselor medii</t>
  </si>
  <si>
    <t>Corul de concert</t>
  </si>
  <si>
    <t>Ansamblul chitariștilor</t>
  </si>
  <si>
    <t>Orchestra acordioniștilor</t>
  </si>
  <si>
    <t>Ansamblul de chitară</t>
  </si>
  <si>
    <t>Ansamblul vocal și chitară Sonor</t>
  </si>
  <si>
    <t>Ansamblul vioriștilor</t>
  </si>
  <si>
    <t>Ansamblul fleitiștilor</t>
  </si>
  <si>
    <t>1Б</t>
  </si>
  <si>
    <t>2Б</t>
  </si>
  <si>
    <t>2б+3Б</t>
  </si>
  <si>
    <t>4Б+5Б</t>
  </si>
  <si>
    <t>5Б-6Б-7Б-8Б-9Б</t>
  </si>
  <si>
    <t>6б,7б,8б,9б</t>
  </si>
  <si>
    <t>9,10,11,12</t>
  </si>
  <si>
    <t>3Б</t>
  </si>
  <si>
    <t>5Б</t>
  </si>
  <si>
    <t>8Б</t>
  </si>
  <si>
    <t>LT N.Gogol este în gestiunea DETS, sectorul Buiucani. Bugetul aprobat a fost executat.</t>
  </si>
  <si>
    <t>Asociația Obștească "Amnesty International Moldova"</t>
  </si>
  <si>
    <t>"Educație pentru Drepturile Omului"</t>
  </si>
  <si>
    <t>Îmbunătățirea considerabilă a competențelor, inclusiv competențelor culturale, sociale, informatice și lingvistice.</t>
  </si>
  <si>
    <t>A.O. Consiliul Naţional al Tineretului din Moldova (CNTM)</t>
  </si>
  <si>
    <t>" Dialog intercultural în Moldova"</t>
  </si>
  <si>
    <t xml:space="preserve">Organizarea şi petrecerea meselor rotunde,treningurilor, etc. pentru elevi și profesori, participarea elevilor în treninguri peste hotare. </t>
  </si>
  <si>
    <t>USM, Catedra de Limbi moderne, Catedra  Filologie</t>
  </si>
  <si>
    <t>Stagiul de practică a studenţilor Universităţii</t>
  </si>
  <si>
    <t>Ridicarea nivelul profesional al cadrelor didactice şi al studenţilor.Orientare profesională a elevilor treptei de liceu.</t>
  </si>
  <si>
    <t>UPS I.Creangă, Catedra de Limbi moderne</t>
  </si>
  <si>
    <t xml:space="preserve">Muzeul Naţional de arheologie şi istorie al Moldovei </t>
  </si>
  <si>
    <t xml:space="preserve">Organizarea şi petrecerea activităţilor  extracurriculare </t>
  </si>
  <si>
    <t>Organizarea şi petrecerea activităţilor  extracurriculare.Educarea dragostei faţă de lectură.</t>
  </si>
  <si>
    <t>Organizarea şi petrecerea activităţilor  extracurriculare. Educarea dragostei faţă de lectură.</t>
  </si>
  <si>
    <t>Educarea dragostei faţă de lectură.Mărirea numărului elevilor care regulat vizitează biblioteca.</t>
  </si>
  <si>
    <t xml:space="preserve">Biblioteca Austriacă din cadrul USM </t>
  </si>
  <si>
    <t xml:space="preserve">Educarea dragostei faţă de lectură.Mărirea numărului elevilor care regulat vizitează biblioteca.
</t>
  </si>
  <si>
    <t>Ministerului Federal al Educației și Femeilor, Forumului Cultural Austriac București, Asociației Profesorilor de Limbă Germană din RMoldova</t>
  </si>
  <si>
    <t>Organizarea activităților extracurriculare, a Seminarelo pentru profesorii de limbă germană. </t>
  </si>
  <si>
    <t>Promovarea ofertei educaţionale, organizarea unor acţiuni, activităţi extrașcolare, promovarea studierii limbii germane de către elevi și adulți.</t>
  </si>
  <si>
    <t>Ambasada Germaniei la Chişinău</t>
  </si>
  <si>
    <t>Promovarea ofertei educaţionale, organizarea unor acţiuni, activităţi extrașcolare</t>
  </si>
  <si>
    <t>Promovarea în rândul elevilor a valorilor culturale naționale și europene.</t>
  </si>
  <si>
    <t>Ambasada Poloniei la Chișinău</t>
  </si>
  <si>
    <t>Ambasada Rusiei la Chișinău</t>
  </si>
  <si>
    <t>Русская община РМ</t>
  </si>
  <si>
    <t>Desfăşurarea activităților profesionale – de ansamblu; Promovarea ofertei educaţionale</t>
  </si>
  <si>
    <t>Participarea la activități, la concursuri, olimpiade, organizarea meselor rotunde cu implicarea elevilor și cadrelor didactice.</t>
  </si>
  <si>
    <t>Польская община в РМ</t>
  </si>
  <si>
    <t>LT„Gh.Asachi”, Chișinău; LT„A.Pușkin”, Chișinău; LT„Gaudeamus”, Chișinău; LT„N.Gogol”, Basarabeasca; LT „N.Gogol”, Bălți</t>
  </si>
  <si>
    <t>Partciparea la concursuri, activități extracurriculare, mese rotunde pentru profesori și elevi, etc.</t>
  </si>
  <si>
    <t>Sindicatul Educaţiei şi Ştiinţei</t>
  </si>
  <si>
    <t>Colaborarea în activitățile oraganizate</t>
  </si>
  <si>
    <t>ONG „Viața nouă”</t>
  </si>
  <si>
    <t>Președenția RM</t>
  </si>
  <si>
    <t>Limbă străină (engleza)</t>
  </si>
  <si>
    <t>Limbă străină (germana)</t>
  </si>
  <si>
    <t>Живая классика</t>
  </si>
  <si>
    <t>Конкурс инструменталистов (муз.шк)</t>
  </si>
  <si>
    <t>Конкурс хоровых коллективов</t>
  </si>
  <si>
    <t>Cabinet de logopedie</t>
  </si>
  <si>
    <t xml:space="preserve">Cabinet stomatologic </t>
  </si>
  <si>
    <t xml:space="preserve">Sală de dansuri  </t>
  </si>
  <si>
    <t>Bazin</t>
  </si>
  <si>
    <t>Sală de șah</t>
  </si>
  <si>
    <t>Cabinete pentru orele de  specialitate (solfedgio, chitară, vioară, acordeon, baian, pian, fleită, xilofon, etc.)</t>
  </si>
  <si>
    <t>Sală mare de cor (nr./metri pătrați)</t>
  </si>
  <si>
    <t>Sală mică de cor(nr./metri pătrați)</t>
  </si>
  <si>
    <t>Cabinetul psihologului</t>
  </si>
  <si>
    <t>Muzeul</t>
  </si>
  <si>
    <t>Atelier băieți</t>
  </si>
  <si>
    <t>Cabinet menaj fete</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</si>
  <si>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</si>
  <si>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</si>
  <si>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</si>
  <si>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</si>
  <si>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</si>
  <si>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</si>
  <si>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</si>
  <si>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</si>
  <si>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</si>
  <si>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</si>
  <si>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</si>
  <si>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</si>
  <si>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</si>
  <si>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</si>
  <si>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</si>
  <si>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</si>
  <si>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</si>
  <si>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</si>
  <si>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</si>
  <si>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</si>
  <si>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</si>
  <si>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</si>
  <si>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</si>
  <si>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</si>
  <si>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</si>
  <si>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</si>
  <si>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</si>
  <si>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</si>
  <si>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</si>
  <si>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</si>
  <si>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</si>
  <si>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</si>
  <si>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</si>
  <si>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</si>
  <si>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</si>
  <si>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</si>
  <si>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</si>
  <si>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</si>
  <si>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</si>
  <si>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</si>
  <si>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</si>
  <si>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</si>
  <si>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</si>
  <si>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</si>
  <si>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</si>
  <si>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</si>
  <si>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</si>
  <si>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</si>
  <si>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</si>
  <si>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</si>
  <si>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</si>
  <si>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</si>
  <si>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</si>
  <si>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</si>
  <si>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</si>
  <si>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</si>
  <si>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</si>
  <si>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</si>
  <si>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</si>
  <si>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</si>
  <si>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</si>
  <si>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</si>
  <si>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</si>
  <si>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</si>
  <si>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</si>
  <si>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</si>
  <si>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</si>
  <si>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</si>
  <si>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</si>
  <si>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</si>
  <si>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</si>
  <si>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</si>
  <si>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</si>
  <si>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</si>
  <si>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</si>
  <si>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</si>
  <si>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</si>
  <si>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</si>
  <si>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</si>
  <si>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</si>
  <si>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</si>
  <si>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</si>
  <si>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</si>
  <si>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</si>
  <si>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</si>
  <si>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</si>
  <si>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</si>
  <si>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</si>
  <si>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</si>
  <si>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</si>
  <si>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</si>
  <si>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</si>
  <si>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</si>
  <si>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</si>
  <si>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</si>
  <si>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</si>
  <si>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</si>
  <si>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</si>
  <si>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</si>
  <si>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</si>
  <si>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</si>
  <si>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</si>
  <si>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</si>
  <si>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</si>
  <si>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</si>
  <si>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</si>
  <si>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</si>
  <si>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</si>
  <si>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</si>
  <si>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</si>
  <si>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</si>
  <si>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</si>
  <si>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</si>
  <si>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</si>
  <si>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</si>
  <si>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</si>
  <si>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</si>
  <si>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</si>
  <si>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</si>
  <si>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</si>
  <si>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</si>
  <si>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</si>
  <si>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</si>
  <si>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</si>
  <si>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</si>
  <si>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</si>
  <si>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</si>
  <si>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</si>
  <si>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</si>
  <si>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</si>
  <si>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</si>
  <si>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</si>
  <si>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</si>
  <si>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</si>
  <si>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</si>
  <si>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</si>
  <si>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</si>
  <si>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</si>
  <si>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</si>
  <si>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</si>
  <si>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</si>
  <si>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</si>
  <si>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</si>
  <si>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</si>
  <si>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</si>
  <si>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</si>
  <si>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</si>
  <si>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</si>
  <si>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</si>
  <si>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</si>
  <si>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</si>
  <si>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</si>
  <si>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</si>
  <si>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</si>
  <si>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</si>
  <si>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</si>
  <si>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</si>
  <si>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</si>
  <si>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</si>
  <si>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</si>
  <si>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</si>
  <si>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</si>
  <si>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</si>
  <si>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</si>
  <si>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</si>
  <si>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</si>
  <si>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</si>
  <si>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</si>
  <si>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</si>
  <si>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</si>
  <si>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</si>
  <si>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</si>
  <si>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</si>
  <si>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</si>
  <si>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</si>
  <si>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</si>
  <si>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</si>
  <si>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</si>
  <si>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</si>
  <si>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</si>
  <si>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</si>
  <si>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</si>
  <si>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</si>
  <si>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</si>
  <si>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</si>
  <si>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</si>
  <si>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</si>
  <si>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</si>
  <si>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</si>
  <si>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</si>
  <si>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</si>
  <si>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</si>
  <si>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</si>
  <si>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</si>
  <si>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</si>
  <si>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</si>
  <si>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</si>
  <si>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</si>
  <si>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</si>
  <si>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</si>
  <si>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</si>
  <si>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</si>
  <si>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</si>
  <si>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</si>
  <si>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</si>
  <si>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</si>
  <si>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</si>
  <si>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</si>
  <si>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</si>
  <si>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</si>
  <si>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</si>
  <si>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</si>
  <si>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</si>
  <si>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</si>
  <si>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</si>
  <si>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</si>
  <si>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</si>
  <si>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</si>
  <si>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</si>
  <si>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</si>
  <si>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t>1.1.7., 1.1.9., 1.1.10., 1.1.11., 1.1.12., 1.2.3., 1.2.4., 1.3.3.</t>
  </si>
  <si>
    <t>1.1.8.</t>
  </si>
  <si>
    <t xml:space="preserve">2.2.8., </t>
  </si>
  <si>
    <t xml:space="preserve">2.1.4., 2.1.5., 2.1.6., 2.2.9., 2.3.4., 2.3.5., 2.3.7,2.2.6., 2.2.7., </t>
  </si>
  <si>
    <t xml:space="preserve">2.1.1.,  2.2.1.,2.2.3., 2.2.4.,  2.3.1., 2.3.2., 2.3.3., </t>
  </si>
  <si>
    <t xml:space="preserve">2.1.2., 2.1.3.,  2.2.2., </t>
  </si>
  <si>
    <t xml:space="preserve"> 3.1.3., </t>
  </si>
  <si>
    <t xml:space="preserve">3.1.1., 3.1.4., 3.1.5., 3.2.1., 3.2.2., 3.3.1., 3.3.3., 3.3.4.,3.1.2.,3.2.3.,  3.3.2., </t>
  </si>
  <si>
    <t>3.1.6.</t>
  </si>
  <si>
    <t>3.1.8., 3.1.9., 3.1.7., 3.1.10., 3.1.11., 3.1.12., 3.2.4., 3.2.5., 3.2.6.,  3.3.5., 3.3.6., 3.3.7., 3.3.8., 3.3.10.</t>
  </si>
  <si>
    <t>3.1.13., 3.1.14., 3.1.15., 3.2.7., 3.2.8., 3.2.9., 3.2.10.</t>
  </si>
  <si>
    <t>5.1.9., 5.1.10., 5.1.11., 5.1.12., 5.1.13</t>
  </si>
  <si>
    <t xml:space="preserve">* Implicarea unităţii de învăţământ în procesul de selecţie şi angajare a personalului didactic.
* Programe naţionale de dotări cu material didactic pentru laboratoare, săli de calculatoare, sală de forță și de sport.
* Sprijin din partea Consiliului Reprezentativ al Părinţilor pentru rezolvarea problemelor materiale curente.
*Diversificarea serviciilor educaţionale oferite elevilor prin implementarea noilor cursuri opționale; 
*Îmbunătățirea asortimentului și a calității alimentației elevilor;
*Deținerea unui centru sportiv de sănătate: 2 săli de sport, a unui bazin pentru elevi.
</t>
  </si>
  <si>
    <t xml:space="preserve">* Bugetul limitat al comunităţii locale faţă de nevoile şcolii. 
* Ritmul accelerat al schimbărilor tehnologice conduce la uzura morală a echipamentelor existente.
*Întârzieri birocratice sau anulări de finanțare  în alocarea unor fonduri pentru diferite lucrări sau achiziționări.
*Lipsa unui grup sau a unei săli de sport pentru profesori;
*Lipsa idealurilor în societate;
*Nivelul cultural scăzut al unor părinți; 
*Necorespunderea comenzii sociale ale statului cu cea ale părinților. </t>
  </si>
  <si>
    <t>*Încărcarea excesivă a Curriculumului.
* Scăderea motivaţiei elevilor pentru învăţare, 
* Tendinţa generală a elevilor de a învăţa mai puţin, dar de a obţine note bune cu efort minim.
*Scăderea interesului a unor cadre didactice și a unor elevi pentru pregătirea suplimentară în vederea participării la concursuri și olimpiade.
* Epuizarea  profesională şi arderea intelectuală a cadrelor didactice;
*Statutul social scăzut al profesiei de profesor;</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</si>
  <si>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</si>
  <si>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</si>
  <si>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</si>
  <si>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</si>
  <si>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</si>
  <si>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</si>
  <si>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</si>
  <si>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</si>
  <si>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</si>
  <si>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</si>
  <si>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</si>
  <si>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</si>
  <si>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</si>
  <si>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</si>
  <si>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</si>
  <si>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</si>
  <si>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</si>
  <si>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</si>
  <si>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</si>
  <si>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</si>
  <si>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</si>
  <si>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</si>
  <si>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</si>
  <si>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</si>
  <si>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</si>
  <si>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</si>
  <si>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</si>
  <si>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</si>
  <si>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</si>
  <si>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</si>
  <si>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</si>
  <si>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</si>
  <si>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</si>
  <si>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</si>
  <si>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</si>
  <si>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</si>
  <si>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</si>
  <si>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</si>
  <si>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</si>
  <si>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sz val="11"/>
        <color indexed="57"/>
        <rFont val="Times New Roman"/>
        <family val="1"/>
      </rPr>
      <t>succintă</t>
    </r>
    <r>
      <rPr>
        <sz val="11"/>
        <color indexed="57"/>
        <rFont val="Times New Roman"/>
        <family val="1"/>
      </rPr>
      <t xml:space="preserve"> a cauzelor neexecutării bugetului aprobat </t>
    </r>
  </si>
  <si>
    <r>
      <t xml:space="preserve">Descriere textuală </t>
    </r>
    <r>
      <rPr>
        <u/>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</si>
  <si>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</si>
  <si>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</si>
  <si>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</si>
  <si>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</si>
  <si>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</si>
  <si>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</si>
  <si>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</si>
  <si>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r>
      <t xml:space="preserve">Instrucțiuni privind completarea </t>
    </r>
    <r>
      <rPr>
        <b/>
        <i/>
        <sz val="14"/>
        <color indexed="17"/>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</si>
  <si>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</si>
  <si>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</si>
  <si>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</si>
  <si>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</si>
  <si>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</si>
  <si>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</si>
  <si>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</si>
  <si>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</si>
  <si>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</si>
  <si>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</si>
  <si>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</si>
  <si>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</si>
  <si>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</si>
  <si>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</si>
  <si>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</si>
  <si>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</si>
  <si>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</si>
  <si>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indexed="57"/>
        <rFont val="Times New Roman"/>
        <family val="1"/>
      </rPr>
      <t>succintă</t>
    </r>
    <r>
      <rPr>
        <sz val="11"/>
        <color indexed="57"/>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</si>
  <si>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</si>
  <si>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</si>
  <si>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</si>
  <si>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</si>
  <si>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</si>
  <si>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</si>
  <si>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</si>
  <si>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</si>
  <si>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</si>
  <si>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</si>
  <si>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</si>
  <si>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</si>
  <si>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</si>
  <si>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</si>
  <si>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</si>
  <si>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</si>
  <si>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Planuri cadru, anul școlar 2017-2018</t>
  </si>
  <si>
    <t>Numărul total de nespecialiști care desfășoară ore la o disciplină distinctă</t>
  </si>
  <si>
    <r>
      <t xml:space="preserve">Descriere textuală </t>
    </r>
    <r>
      <rPr>
        <u/>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</si>
  <si>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</si>
  <si>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</si>
  <si>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</si>
  <si>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</si>
  <si>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</si>
  <si>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</si>
  <si>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</si>
  <si>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</si>
  <si>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</si>
  <si>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</si>
  <si>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</si>
  <si>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</si>
  <si>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</si>
  <si>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</si>
  <si>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</si>
  <si>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</si>
  <si>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</si>
  <si>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</si>
  <si>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</si>
  <si>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</si>
  <si>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</si>
  <si>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</si>
  <si>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</si>
  <si>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</si>
  <si>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</si>
  <si>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</si>
  <si>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</si>
  <si>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</si>
  <si>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</si>
  <si>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</si>
  <si>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</si>
  <si>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</si>
  <si>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</si>
  <si>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</si>
  <si>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</si>
  <si>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</si>
  <si>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</si>
  <si>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</si>
  <si>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</si>
  <si>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</si>
  <si>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</si>
  <si>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</si>
  <si>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</si>
  <si>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</si>
  <si>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</si>
  <si>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</si>
  <si>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</si>
  <si>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</si>
  <si>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</si>
  <si>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</si>
  <si>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</si>
  <si>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</si>
  <si>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</si>
  <si>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</si>
  <si>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</si>
  <si>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</si>
  <si>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</si>
  <si>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</si>
  <si>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</si>
  <si>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</si>
  <si>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</si>
  <si>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</si>
  <si>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</si>
  <si>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</si>
  <si>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</si>
  <si>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</si>
  <si>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</si>
  <si>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</si>
  <si>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</si>
  <si>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</si>
  <si>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</si>
  <si>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</si>
  <si>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</si>
  <si>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</si>
  <si>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</si>
  <si>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</si>
  <si>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</si>
  <si>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</si>
  <si>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</si>
  <si>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</si>
  <si>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</si>
  <si>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</si>
  <si>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</si>
  <si>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</si>
  <si>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</si>
  <si>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</si>
  <si>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</si>
  <si>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</si>
  <si>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</si>
  <si>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</si>
  <si>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</si>
  <si>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</si>
  <si>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</si>
  <si>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</si>
  <si>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</si>
  <si>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</si>
  <si>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</si>
  <si>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</si>
  <si>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</si>
  <si>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</si>
  <si>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</si>
  <si>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</si>
  <si>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</si>
  <si>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</si>
  <si>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</si>
  <si>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</si>
  <si>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</si>
  <si>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</si>
  <si>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</si>
  <si>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</si>
  <si>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</si>
  <si>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</si>
  <si>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</si>
  <si>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</si>
  <si>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</si>
  <si>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</si>
  <si>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</si>
  <si>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</si>
  <si>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</si>
  <si>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</si>
  <si>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Educarea dragostei faţă de teatru, față de frumos.</t>
  </si>
  <si>
    <r>
      <t xml:space="preserve">II. Domeniul  </t>
    </r>
    <r>
      <rPr>
        <b/>
        <i/>
        <sz val="20"/>
        <rFont val="Times New Roman"/>
        <family val="1"/>
        <charset val="204"/>
      </rPr>
      <t>Curriculum/proces educațional</t>
    </r>
  </si>
  <si>
    <r>
      <t xml:space="preserve">Total </t>
    </r>
    <r>
      <rPr>
        <b/>
        <sz val="9"/>
        <rFont val="Times New Roman"/>
        <family val="1"/>
      </rPr>
      <t>X-XII</t>
    </r>
  </si>
  <si>
    <r>
      <t xml:space="preserve">Total </t>
    </r>
    <r>
      <rPr>
        <b/>
        <sz val="9"/>
        <rFont val="Times New Roman"/>
        <family val="1"/>
        <charset val="204"/>
      </rPr>
      <t>X-XII</t>
    </r>
  </si>
  <si>
    <r>
      <t xml:space="preserve">1 
</t>
    </r>
    <r>
      <rPr>
        <b/>
        <sz val="9"/>
        <rFont val="Times New Roman"/>
        <family val="1"/>
        <charset val="204"/>
      </rPr>
      <t>disciplină</t>
    </r>
  </si>
  <si>
    <r>
      <t xml:space="preserve">2
</t>
    </r>
    <r>
      <rPr>
        <b/>
        <sz val="9"/>
        <rFont val="Times New Roman"/>
        <family val="1"/>
        <charset val="204"/>
      </rPr>
      <t>discipline</t>
    </r>
  </si>
  <si>
    <r>
      <t xml:space="preserve">3 
</t>
    </r>
    <r>
      <rPr>
        <b/>
        <sz val="9"/>
        <rFont val="Times New Roman"/>
        <family val="1"/>
        <charset val="204"/>
      </rPr>
      <t xml:space="preserve">discipline </t>
    </r>
  </si>
  <si>
    <r>
      <t xml:space="preserve">4 </t>
    </r>
    <r>
      <rPr>
        <b/>
        <sz val="9"/>
        <rFont val="Times New Roman"/>
        <family val="1"/>
        <charset val="204"/>
      </rPr>
      <t>şi mai multe</t>
    </r>
    <r>
      <rPr>
        <b/>
        <sz val="11"/>
        <rFont val="Times New Roman"/>
        <family val="1"/>
        <charset val="204"/>
      </rPr>
      <t xml:space="preserve"> </t>
    </r>
  </si>
  <si>
    <r>
      <t xml:space="preserve"> III. Domeniul  </t>
    </r>
    <r>
      <rPr>
        <b/>
        <i/>
        <sz val="20"/>
        <rFont val="Times New Roman"/>
        <family val="1"/>
        <charset val="204"/>
      </rPr>
      <t>Management</t>
    </r>
  </si>
  <si>
    <t>nu este</t>
  </si>
  <si>
    <t>31.05.2019</t>
  </si>
  <si>
    <t>Elevi per cadru didactic 2018-2019</t>
  </si>
  <si>
    <t>2018-2019</t>
  </si>
  <si>
    <t>99, 17%</t>
  </si>
  <si>
    <t>Total II-IV</t>
  </si>
  <si>
    <t>fb</t>
  </si>
  <si>
    <t>b</t>
  </si>
  <si>
    <t>s</t>
  </si>
  <si>
    <t>3а</t>
  </si>
  <si>
    <t>4в</t>
  </si>
  <si>
    <t>Iv</t>
  </si>
  <si>
    <t>IIIg</t>
  </si>
  <si>
    <t>II-III</t>
  </si>
  <si>
    <t>Кружок немецкого языка</t>
  </si>
  <si>
    <t>Кружок английского языка</t>
  </si>
  <si>
    <t>Curriculum la chitară</t>
  </si>
  <si>
    <t>1,2,3,4,5,6,7,8,</t>
  </si>
  <si>
    <t>Teatrul de păpuși „Licurici”, Tеатр с Улицы Роз</t>
  </si>
  <si>
    <t>Salarizare</t>
  </si>
  <si>
    <t>Alimentație</t>
  </si>
  <si>
    <t>Utilaj tehnologic</t>
  </si>
  <si>
    <t>Reparații</t>
  </si>
  <si>
    <t>Mobilier</t>
  </si>
  <si>
    <t>Achiziții/Procurări</t>
  </si>
  <si>
    <t>Materiale de uz casnic</t>
  </si>
  <si>
    <t>Rechizite de birou</t>
  </si>
  <si>
    <t>Tehnică de calcul</t>
  </si>
  <si>
    <t>Materiale de construcții</t>
  </si>
  <si>
    <t>Produse sanitare</t>
  </si>
  <si>
    <t>Cheltuieli administrative</t>
  </si>
  <si>
    <t>Raport de activitate pentru anul de studii 2019 - 2020</t>
  </si>
  <si>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</si>
  <si>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</si>
  <si>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</si>
  <si>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</si>
  <si>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</si>
  <si>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</si>
  <si>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</si>
  <si>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</si>
  <si>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</si>
  <si>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</si>
  <si>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</si>
  <si>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</si>
  <si>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</si>
  <si>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</si>
  <si>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Elevi per cadru didactic 2019-2020</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</si>
  <si>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</si>
  <si>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</si>
  <si>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</si>
  <si>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</si>
  <si>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</si>
  <si>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</si>
  <si>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</si>
  <si>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</si>
  <si>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</si>
  <si>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</si>
  <si>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de studii 2019-2020</t>
  </si>
  <si>
    <t>2.3. Rezultatele şcolare obţinute în învățământul primar pentru anii de studii 2017-2018, 2018-2019, 2019-2020</t>
  </si>
  <si>
    <t>2.4. Rezultatele şcolare obţinute la absolvirea învățământului gimnazial pentru anii de studii 2017-2018, 2018-2019, 2019-2020</t>
  </si>
  <si>
    <t>20120-2020</t>
  </si>
  <si>
    <t xml:space="preserve">     2.5. Rezultatele obţinute în anul de studii 2019-2020</t>
  </si>
  <si>
    <t>2.6. Diversitatea serviciilor educaţionale oferite în anul de studii 2019-2020</t>
  </si>
  <si>
    <t xml:space="preserve">    3.1.1. Gestionarea finanțelor în anul bugetar 2020</t>
  </si>
  <si>
    <t xml:space="preserve">    3.1.2. Educația incluzivă în anul bugetar 2020</t>
  </si>
  <si>
    <t xml:space="preserve">     3.2. Alimentația elevilor în anul bugetar 2020</t>
  </si>
  <si>
    <t xml:space="preserve">    3.3. Transportarea elevilor în anul de studii 2019-2020</t>
  </si>
  <si>
    <r>
      <t xml:space="preserve">IV. Nivelul de realizare a  standardelor de calitate din perspectiva </t>
    </r>
    <r>
      <rPr>
        <b/>
        <i/>
        <sz val="20"/>
        <color rgb="FF006600"/>
        <rFont val="Times New Roman"/>
        <family val="1"/>
        <charset val="204"/>
      </rPr>
      <t>Școlii prietenoase copilului</t>
    </r>
  </si>
  <si>
    <t>Obiective/indicatori de performanță realizate în anul de studii 2019-2020</t>
  </si>
  <si>
    <t>Obiective/indicatori de performanță  propuse pentru anul de studii 2020-2021</t>
  </si>
  <si>
    <t>Nu am avut cazuri de plecare a cadrelor didactice pe parcursul anului de studii.</t>
  </si>
  <si>
    <t>În analiză comparativă, în ultimii trei ani, se discerne o creștere evidentă în ponderea personalului calificat, prin tendința ascendentă de creștere în dezvoltarea profesională, prin susținerrea gradelor didactice și dezvoltarea prin cercetarea științifică, certificată prin studii de masterat.</t>
  </si>
  <si>
    <t>Elevii claselor gimnaziale  în sesiunea 2019-20 nu au susținut examenele din cauza pandemiei, ci prin ordinul MECC, li s-a calculat nota pentru examene din media notelor la disciplinelor de examene pentru clasa a VII-IX,  media fiind rotungită pâna la nota întreagă.  E de menționat, că media anuală la disciplinele de examen constituie 7,80, iar cea de la examen- 7,70, ceea ce confirmă notele sale. O elevă nu a fost admisă la examen, motivul fiind neatestarea la 100% din disciplinele clasei a IX-a și a unui mare număr de absențe.</t>
  </si>
  <si>
    <t>Elevii liceului activ participă la diverse olimpiade, demonstrând competențele și aptitudile sale, ocupând locuri de frunte. Din păcate, în anul acesta de studii, din cauza pandemiei COVID-19, în conformitate cu Ordinul MECC nr. 387 din 27 ianuarie 2020 s-a suspendat desfășurarea Olimpiadelor Republicane și amânată desfășurarea testării candidaților la examenele naționale de absolvire. Din minimul de olimpiade petrecute, elevii noștri oricum au reușit să obțină locuri premiante la Olimpiada republicană, astfel obținând „10” din oficiu la aceste examene.</t>
  </si>
  <si>
    <t>Муниципальный конкурс флористики посвященный «Дню города» ,1 место</t>
  </si>
  <si>
    <t>Городской конкурс исполнителей-вокалистов1 место  - 1,  2 место – 2, 3 место - 1</t>
  </si>
  <si>
    <t>9--12</t>
  </si>
  <si>
    <t>Volei</t>
  </si>
  <si>
    <t>8--12</t>
  </si>
  <si>
    <t>X a, b</t>
  </si>
  <si>
    <t>XI a, b</t>
  </si>
  <si>
    <t>Медия грамотность</t>
  </si>
  <si>
    <t>Ia</t>
  </si>
  <si>
    <t>O oră de lectură</t>
  </si>
  <si>
    <t>IIv</t>
  </si>
  <si>
    <t>IIg</t>
  </si>
  <si>
    <t>IVv</t>
  </si>
  <si>
    <t>IVg</t>
  </si>
  <si>
    <t>Arta compartamentului moral</t>
  </si>
  <si>
    <t>Educație ecologică</t>
  </si>
  <si>
    <t>Educație pentru media</t>
  </si>
  <si>
    <t>Lectură pentru ghidare în carieră</t>
  </si>
  <si>
    <t>Va, v,d</t>
  </si>
  <si>
    <t>VI a, g</t>
  </si>
  <si>
    <t>VII a,v, g</t>
  </si>
  <si>
    <t>IX v,g</t>
  </si>
  <si>
    <t>VIII v,g</t>
  </si>
  <si>
    <t>2.6.7. Implementarea curriculumului pentru elevii cu CES pentru anii de studii 2017-2018, 2018-2019, 2019-2020</t>
  </si>
  <si>
    <t>bazin:</t>
  </si>
  <si>
    <t>Reparația bazinului</t>
  </si>
  <si>
    <t>Colaborarea în activitățile oraganizate.Organizarea şi petrecerea meselor rotunde,traningurilor, etc. pentru elevi și profesori.</t>
  </si>
  <si>
    <t>* Liceu cu tradiţii şi istorie, cu un contingent stabil de elevi și profesori profesionişti;
*Manageri formaţi, Profesori bine pregătiţi, ce se implică în elaborarea de manuale, programe, curriculume, lecții on-line, sisteme de evaluare;
*Implicarea în programe de parteneriat;
*O bună tradiţie a învăţământului (99% din absolvenţi devin studenţi);
* Deţinerea unei baze materiale bune ce corespund cerinţelor sanitare.
*Situarea liceului într-o zonă centrală;  
* Asigurarea securităţii elevilor prin sistem de supraveghere video și serviciu de pază;
* Diversitatea  profilurilor liceului: studierea aprofundată a limbilor poloneză, germană, existența claselor muzical corale; 
* Conectarea liceului la rețeaua Internet;
*Asigurarea bibliotecii școlare cu manuale școlare (100%), completarea anuală a fondului de carte.</t>
  </si>
  <si>
    <t xml:space="preserve">*Puţine posibilităţi financiare de stimulare, motivare a cadrelor didactice, precum  și lipsa posibilităţilor de recompensare a elevilor cu rezultate şcolare deosebite;
* Atelier pentru educația tehnologică dotat cu echipament învechit.                                                           * Lipsa tehnicii de calcul ce ar corespunde cererilor vremii                                                                                                     * Lipsa unei săli de sport și a unui teren de sport performant                                                          
</t>
  </si>
  <si>
    <t xml:space="preserve">* Respectarea Planului cadru; 
* Procesul educaţional e orientat spre realizarea finalităţilor educaţionale, stipulate în Codul Educaţiei.
• Realizarea reformei curriculare în învăţământul preuniversitar; 
• Realizarea standardelor de eficienţă a învăţării; 
• Formarea continuă a cadrelor didactic și manageriale; 
• Rezultate la olimpiadele republicane şi internaţionale; 
* Organizarea eficientă a serviciului psihologic și logopedic, 
• Majoritatea cadrelor didactice manifestă creativitate în procesul didactic şi profesionalism în managementul clasei;
• Proiectarea corectă a activităţii didactice la majoritatea cadrelor didactice, cu accent pe obiectivele operaţionale; 
• Evaluarea se realizează formativ şi sumativ prin metode alternative în majoritatea cazurilor; 
• Sporirea lucrului cu elevii dotaţi şi cei care manifestă interes pentru diferite discipline şcolare; 
• Activitatea extracurriculară şi extraşcolară diversificată, axată pe nevoile elevilor.
*Organizarea multiplelor concursuri intelectuale de diferite niveluri atât de liceu, cât și alți agenți educaționali;
*Organizarea și petrecerea diverselor concursuri creative, în care sunt implicați elevii liceului nostru;
*Proiectarea și realizarea diverselor excursii tematice, educaționale, organizate în cadrul proiectelor, etc. </t>
  </si>
  <si>
    <r>
      <rPr>
        <b/>
        <sz val="11"/>
        <rFont val="Times New Roman"/>
        <family val="1"/>
        <charset val="204"/>
      </rPr>
      <t xml:space="preserve">*Inerţie din partea unor profesori în modernizarea metodelor de predare – învăţare - evaluare. 
*Instrumente și mecanisme manageriale limitate pentru motivarea elevilor.
*Ofertă educațională insuficientă pentru a satisface în totalitate nevoile educaţionale ale elevilor;
* Scăderea motivaţiei elevilor pentru învăţătură din cauza schimbării priorităților lor;
*Creșterea numărul de cadre didactice de vârstă postpensionară (30,4%), din cauza lipsei de tineri specialiști în profesie.
*Lipsa unui propriu plan de dezvoltare și autodezvoltare în rândul profesorilor și al elevilor;
*Nivelul scăzut de susținere a activității  de cercetare și experiment, precum și a activității  de proiect; 
*Indisponibilitatea unor elevi și părinți pentru a rezista la un nivel ridicat ale serviciilor educaționale prestate de liceu.       </t>
    </r>
    <r>
      <rPr>
        <b/>
        <sz val="11"/>
        <color rgb="FFFF0000"/>
        <rFont val="Times New Roman"/>
        <family val="1"/>
      </rPr>
      <t xml:space="preserve">                                                                                          
</t>
    </r>
  </si>
  <si>
    <t xml:space="preserve">* Posibilitatea de a racorda la cerințele naționale, experiența avansată a țărilor dezvoltate, ceea ce contribuie la formarea și dezvoltarea cadrelor didactice, agenți ai schimbării și promovării educației de calitate.
*Curriculum Național modern, conform orientărilor agreate la nivel european.
* Creşterea gradului de autonomie a şcolii;  
*Valorificarea abilităților individuale ale elevilor prin curriculum opţional. </t>
  </si>
  <si>
    <t xml:space="preserve">plan individual pentru clasele muzical corale, cu studiere a limbilor poloneză și germană (cl.I-IX) </t>
  </si>
  <si>
    <t xml:space="preserve">  Școlarizarea-100%. Comparând efectivul de elevi de la 10.09.2017 până la finele anului de studii 2019-2020 constată o scădere de 30 de elevi, cauza fiind că elevii înmatriculați în a.s. 2015-2016 în clasa a I, când am primit cu o clasa mai mult, iar acum acești elevi au trecut în clasele gimnaziale, dar în linii generale contingentul se păstrează. E de menționat că s-a modificat și numărul elevilor cu CES, de la 4 persoane, la o persoană, motivul fiind lucrul diferențiat în cadrul orelor ce au permis ca câțiva elevi să fie excluși din această grupă. O altă latură pozitivă este și evaluarea criterială prin descriptori în învățământul primar ce specifică nivelul performanţelor individuale ale elevului în raport cu competenţele urmărite.</t>
  </si>
  <si>
    <t>Școlarizarea-100%. Comparând efectivul de elevi din anul de studii 2017-2018,  2018-2019 și 2019-2020 se constată o scădere de 22/8 elevi, ce e legată de migrația familiilor.  În cadrul ciclului gimnazial sunt 3 elevi cu CES ( 0,46% ) cu diferite dificultăți de învățare 2 elevi studiază în baza curricumului general, ce corespund cerințelor sale și doar un singur elev studiază în baza curricumului modificat, în baza recomandărilor date de SAP, elaborat de profesori.  În clasele gimnaziale efectivul de elevi este constant. Fluctuația este cauzată de migrarea din/în alte țări sau schimabarea locului de trai.</t>
  </si>
  <si>
    <t>Școlarizarea-100%. Comparând efectivul din anul de studii 2017-2018, 2018-2019 și 2019-2020 se constată un număr constant al elevilor din clasele liceale. Mica fluctuație este cauzată de migrarea din/în alte țări sau plecarea la studii peste hotare.</t>
  </si>
  <si>
    <t xml:space="preserve">Din nr. total de elevi, 12,24% studiază în clase cu un contingent de 35-36 elevi, 61,23%- de 30-34 elevi, ce constituie marea majoritate, iar 26,53% -de 25-29 elevi. În instituția noastră, clase cu un contingent sub 25 de elevii nu sunt. </t>
  </si>
  <si>
    <t>Информатика</t>
  </si>
  <si>
    <t xml:space="preserve">Театральный кружок </t>
  </si>
  <si>
    <t>Фольклорный кружок «Изучаем традиции молдавского народа»</t>
  </si>
  <si>
    <t>История, культура, традиции польского народа</t>
  </si>
  <si>
    <t>Музыкальный театр</t>
  </si>
  <si>
    <t>IV a</t>
  </si>
  <si>
    <t>III v</t>
  </si>
  <si>
    <t xml:space="preserve">Читаем, учимся, играем </t>
  </si>
  <si>
    <t xml:space="preserve">Вокальный ансамбль </t>
  </si>
  <si>
    <t>Музыкально-театральный кружок</t>
  </si>
  <si>
    <t>4г</t>
  </si>
  <si>
    <t>4а</t>
  </si>
  <si>
    <t>Analizând situaţia rezultatelor la învăţătură la finele anului şcolar 2019-2020 e de menţionat că reușita constituie 99,24%: 0,76 % a nereușitei sunt înregistrate în clasele gimnaziale (5) și cele  liceale (5).Nereușita în clasele gimnaziale și lieale e din cauza că elevii au avut restanțe în I semestru, pe care nu au reușit să le susțină din cauza pandemiei COVID-19 din martie-mai 2020și conform hotărârii CP acestor elevi li s-a prelungit anul de studii. Cauzele principale ale nereușitei sunt atitudinea neserioasă față de învățătură, numărul mare al absențelor.</t>
  </si>
  <si>
    <t>День знаний</t>
  </si>
  <si>
    <t>Посвящение в певоклассники, гимназисты, лицеисты</t>
  </si>
  <si>
    <t>День самоуправления</t>
  </si>
  <si>
    <t>День учителя</t>
  </si>
  <si>
    <t>Финансовый всеобуч (8-9 классы) совместно с работниками Финкомбанка</t>
  </si>
  <si>
    <t>Интеллектуальные Марафоны (1-4 классы)</t>
  </si>
  <si>
    <t>Игры гимназической и лицейской лиги "Что? Где? Когда?" : Осенний, зимний кубок, тематические игры</t>
  </si>
  <si>
    <t xml:space="preserve">Угадай мелодию </t>
  </si>
  <si>
    <t>Рождественская благотворительная ярморка</t>
  </si>
  <si>
    <t>КиноГоголь (совместный просмотр фильмов)</t>
  </si>
  <si>
    <t>Новогодний КВН старшеклассников</t>
  </si>
  <si>
    <t>Спартакиада</t>
  </si>
  <si>
    <t>Emiscineana</t>
  </si>
  <si>
    <t>Музыкально-литературная композиция посвященная юбилею Григория Виеру</t>
  </si>
  <si>
    <t>Мероприятия посвященные 75 летию Победы</t>
  </si>
  <si>
    <t>День Европы</t>
  </si>
  <si>
    <t>Национальный конкурс "Живая классика" 1 место Мунтян Мария , 4 класс</t>
  </si>
  <si>
    <t>Рождественский Караван с организацией "Clipa Sidirala" - поездка в интернат г. Чадыр-Лунга</t>
  </si>
  <si>
    <t>Рождественский Караван с организацией "Clipa Sidirala" - поездка в интернат № 3 мун. Кишинэу</t>
  </si>
  <si>
    <t>Национальный конкурс "Holocaust: istorie și lecții de viața" III место Кроитор Кирилл, Тигиняну Марк, поощрение - Олейник Артем (9 класс)</t>
  </si>
  <si>
    <t xml:space="preserve"> Международный конкурс чтецов на русском языке "Живая классика"(полуфинал) Мунтян Мария , 4 класс</t>
  </si>
  <si>
    <t>Международный конкурс "Звенящая строка" (Малая проза) - 1 место Тоцкий Никита, 5 б класс</t>
  </si>
  <si>
    <t>Concurs "Cel mai original pom de Craciun" - loc. II (cond. Cebotari L.)</t>
  </si>
  <si>
    <t>Concursul celor mai originale felicitari de Anul Nou - loc.II (cond. Cebotari L.)</t>
  </si>
  <si>
    <t>Муниципальный шахматный турнир - I место Карас Владимир (5 класс), Рашку Дмитрий (8 класс)</t>
  </si>
  <si>
    <t>Муниципальный конкурс флористики "Florile Învierii" - Гран-при Васильева Елена (10 б), 1 место - Кунич София (9 кл), Мутрук Алиса (11 б), Мынзул Арина (9 кл); 2 место - Ратушняк Эвелина (5 кл),  Попик Ярослава (3 кл), Бучка Анастасия (3 кл), Лысенко Александра (8 кл), Султан Алиса (5 кл), Мороз Александра (11 б), Шишкова Алина (11 б), Кузь Арина ( 2 кл); 3 место - Черней Мария (3 кл), Чалик Андрей (3 кл), Заболотный Алина (3 кл), Буравлев Артем (5 кл), Бунич Дарья (6 кл), Сато Никита (3 кл), Жосан Лидия (5 кл), Туруль Александра (6 кл), Брага Александр (3 кл), Коренева Злата (5кл), Горонов Егор (3 кл), Давид Анастасия (3 кл), Круликовская Дарья (5 кл).</t>
  </si>
  <si>
    <t>Национальный интеллектуальный турнир "UNIG 2019. Дети. Образование. Будущее.", приуроченный к 30-летию принятия Конвенции о правах ребенка и в поддержку 17 целей устойчивого развития. I место команда 12-х классов лицея</t>
  </si>
  <si>
    <t xml:space="preserve">*Am implementat curricula disciplinare pentru învățământul gimnazial și liceal (V-a și a X-a), ediția2019                                                                                                                                                                                                                     *Am continuat implementarea Metodologiei de evaluare criterială prin descriptori. 
* Am majorat calitatea procesului instructiv-educativ 
*Am ridicat motivarea profesorilor instituţiei, încurajându-i să-și ridice nivelul de performanță (susținerea a noilor grade didactice, absolvirea masteratului, participarea la diverse Proiecte, traninguri, comisii, concursuri, etc. )
* Am aplicat Standardele  de eficienţă a învăţării la evaluarea calităţii Curriculumului predat prin intermediul implementării tehnologiilor moderne de învăţare şi evaluare;
*Am păstrat motivația de învățare și contactul cu materia școlară a elevilor în timpul învățării la distanță pe timp de pandemie;                                                                                                                                                         * Am încercat să sporim rolul familiei în procesul educațional, mai ales în situația de pandemie;
* Profesorii noștri au fost implicați în Proiectul municipal „Învăț de acasă”, participând la elaborarea, prezentarea și înregistrarea lecțiilor online. 
* Am implementat gradual, începând cu clasele a V-a și a X-a a disciplinei Educație pentru societate.
*Am implementat în liceul platforma educațională studii.md; am organizat cursuri pentru toți profesorii liceului de inițiere în lucrul cu platforma educațională Google Classroom.                                   * Am atins procentul de promovabilitate 100% la examenele naţionale.                        </t>
  </si>
  <si>
    <t>În anul de studii 2019-2020 elevii claselor gimnaziale nu au susținut examenele de absolvire din cauza pandemiei COVID-19. În conformitate cu ordinul MECC notele pentru examene au fost calculate  din media notelor la disciplinelor de examene pentru clasa a VII-IX,  media fiind rotungită pâna la nota întreagă. E de menționat, că media pentru clasa a IX la disciplinele de examen și cele anuale constituie 7,80, dar pentru examen 7,70.   
Limba și literatura română este predată de 4:  profesori cu grad didactic doi-2, cu grad didactic întâi-1, superior -1.                                                                                                         Limba și literatura rusă este predată de 3: profesori cu grad didactic doi -1,  cu grad didactic întâi - 2.                                                                                                                              Matematica este predată de 2 profesori cu grad didactic întâi -2.                                                                                                                                                                                                                 Istoria românilor şi universală este predată de un profesor cu gradul didactic întâi-1. Toți profesorii au o vechime de muncă de 8- 25 de ani.   
Rezultatele elevilor din clasele a 9 sunt direct dependente de profesionalismul cadrelor didactice. Observăm corelarea directă dintre gradele didactice ale profesorilor şi rezultatele obţinute de elevi la finele ciclului gimnazial.</t>
  </si>
  <si>
    <t>*Continuarea implementării curricula disciplinare pentru învățământul gimnazial și liceal, ediția 2019                                                                                                                                                                                                                     ** Implementarea noilor discipline opţionale, propuse de MECC.
* Aplicarea Metodologiei de evaluare prin descriptori la disciplinele școlare din învățământul gimnazial și liceal, după cum urmează:- în clasele a V-a – a VII-ași a X-a – a XII-a, prin implementare graduală, la disciplina Educație pentru societate; - în toate clasele, la disciplinele: Educație muzicală, Educație plastică, Educație tehnologică și Educație fizică. 
*Continuarea studierii modulului obligatoriu Educație digitală  în clasa a III-a, prevăzut pentru 15 ore în cadrul disciplinei școlare Educație tehnologică                                                                                 *Organizarea, instruirea și familiarizarea colectivului profesoral, părinților, elevilor în vederea asigurării funcționalității instituției în condiții de siguranță epidemiologică.
* Formarea în continuare a cadrelor didactice privind dezvoltarea competențelor digitale și modalităților de organizare a învățământului la distanță, desfășurarea procesului educațional în mediul online, inclusiv strategii de elaborare a lecțiilor și a testelor în format digital,  organizarea activităților de formare pentru diferite categorii de cadre didactice privind utilizarea platformelor educaționale, etc.
*Motivarea profesorilor instituţiei, în scopul participării lor la evaluarea- reevaluarea, elaborarea noilor manuale școlare, elaborarea lecțiilor on-line, includerea în diverse Proiecte, traninguri, comisii, concursuri, etc. 
*Organizarea pregătirea/familiarizarea elevilor și părinților/ reprezentanților legali ai acestora cu referire învățământul la distanță, inclusiv online (pregătirea tehnologică, personală, abilități productive de utilizare a mediului online),  întreprinderea acțiunilor de asigurare a accesului la educație pentru toți elevii.
* Demararea și realizarea Proiectului cu privire la asigurarea  consolidării bazei materiale și tehnice a liceului 
*Sporirea rolului familiei în procesul educațional.</t>
  </si>
  <si>
    <t>1/2</t>
  </si>
  <si>
    <t>0</t>
  </si>
  <si>
    <t>0/0</t>
  </si>
  <si>
    <t>2/0</t>
  </si>
  <si>
    <t>0/8</t>
  </si>
  <si>
    <t>1/0</t>
  </si>
  <si>
    <t>1/1</t>
  </si>
  <si>
    <t>6/0</t>
  </si>
  <si>
    <t>4/1</t>
  </si>
  <si>
    <t>3/8</t>
  </si>
  <si>
    <t>0/1</t>
  </si>
  <si>
    <t>4/0</t>
  </si>
  <si>
    <t>0/2</t>
  </si>
  <si>
    <t>2/1</t>
  </si>
  <si>
    <t>6/2</t>
  </si>
  <si>
    <t xml:space="preserve">Pentru profilaxia absenteismului se desfășoară discuții cu elevii, cu părinții, în cazuri excepționale se aplică sancțiuni în formă de mustrări, exmatriculare (elevii din clasele liceale cu 60 și mai multe absențe nemotivate anual). În cazul în care elevul are mai mult de 10 absențe la o disciplină, acesta este obligat să susțină probe de evaluare pentru recuperarea conținuturilor curriculare, conform actelor normative în vigoare.
</t>
  </si>
  <si>
    <t>Din 1511 elevi la finele anului de studii, 11,71% fac parte din familii incomplete, 12,11%- din familii numeroase, dar 2 copii sunt orfani. La 54 de copii părinții sunt plecați peste hotare (1sau2).                                                            În liceu toți acești elevi sunt monitorizați în permanență.Copiilor din familiile social-vulnerabile li se acordă o mare atenție și grijă: sunt acordate ajutoare materiale la început de an, pe parcursul anului de studii ei sunt alimentați gratis de la bugetul de stat cu dejun și prânz.</t>
  </si>
</sst>
</file>

<file path=xl/styles.xml><?xml version="1.0" encoding="utf-8"?>
<styleSheet xmlns="http://schemas.openxmlformats.org/spreadsheetml/2006/main">
  <numFmts count="3">
    <numFmt numFmtId="164" formatCode="0.0"/>
    <numFmt numFmtId="165" formatCode="0.0%"/>
    <numFmt numFmtId="166" formatCode="0.000"/>
  </numFmts>
  <fonts count="98">
    <font>
      <sz val="11"/>
      <color theme="1"/>
      <name val="Calibri"/>
      <family val="2"/>
      <charset val="204"/>
      <scheme val="minor"/>
    </font>
    <font>
      <sz val="11"/>
      <color indexed="8"/>
      <name val="Calibri"/>
      <family val="2"/>
      <charset val="204"/>
    </font>
    <font>
      <b/>
      <sz val="11"/>
      <color indexed="28"/>
      <name val="Times New Roman"/>
      <family val="1"/>
      <charset val="204"/>
    </font>
    <font>
      <sz val="14"/>
      <color indexed="8"/>
      <name val="Calibri"/>
      <family val="2"/>
      <charset val="204"/>
    </font>
    <font>
      <i/>
      <sz val="14"/>
      <color indexed="8"/>
      <name val="Calibri"/>
      <family val="2"/>
    </font>
    <font>
      <b/>
      <i/>
      <sz val="14"/>
      <color indexed="28"/>
      <name val="Times New Roman"/>
      <family val="1"/>
      <charset val="204"/>
    </font>
    <font>
      <b/>
      <i/>
      <sz val="12"/>
      <color indexed="28"/>
      <name val="Times New Roman"/>
      <family val="1"/>
      <charset val="204"/>
    </font>
    <font>
      <b/>
      <i/>
      <sz val="12"/>
      <color indexed="28"/>
      <name val="Times New Roman"/>
      <family val="1"/>
      <charset val="204"/>
    </font>
    <font>
      <b/>
      <i/>
      <sz val="14"/>
      <color indexed="28"/>
      <name val="Times New Roman"/>
      <family val="1"/>
      <charset val="204"/>
    </font>
    <font>
      <sz val="12"/>
      <color indexed="8"/>
      <name val="Calibri"/>
      <family val="2"/>
      <charset val="204"/>
    </font>
    <font>
      <b/>
      <sz val="14"/>
      <color indexed="28"/>
      <name val="Times New Roman"/>
      <family val="1"/>
      <charset val="204"/>
    </font>
    <font>
      <b/>
      <sz val="12"/>
      <color indexed="28"/>
      <name val="Times New Roman"/>
      <family val="1"/>
      <charset val="204"/>
    </font>
    <font>
      <b/>
      <sz val="14"/>
      <color indexed="10"/>
      <name val="Calibri"/>
      <family val="2"/>
    </font>
    <font>
      <b/>
      <i/>
      <sz val="14"/>
      <color indexed="10"/>
      <name val="Calibri"/>
      <family val="2"/>
    </font>
    <font>
      <sz val="11"/>
      <color indexed="10"/>
      <name val="Calibri"/>
      <family val="2"/>
      <charset val="204"/>
    </font>
    <font>
      <b/>
      <sz val="11"/>
      <color indexed="57"/>
      <name val="Times New Roman"/>
      <family val="1"/>
    </font>
    <font>
      <b/>
      <sz val="11"/>
      <color indexed="17"/>
      <name val="Times New Roman"/>
      <family val="1"/>
    </font>
    <font>
      <sz val="11"/>
      <color indexed="17"/>
      <name val="Calibri"/>
      <family val="2"/>
      <charset val="204"/>
    </font>
    <font>
      <sz val="11"/>
      <color indexed="57"/>
      <name val="Times New Roman"/>
      <family val="1"/>
    </font>
    <font>
      <b/>
      <sz val="11"/>
      <color indexed="57"/>
      <name val="Calibri"/>
      <family val="2"/>
    </font>
    <font>
      <i/>
      <sz val="11"/>
      <color indexed="57"/>
      <name val="Times New Roman"/>
      <family val="1"/>
    </font>
    <font>
      <b/>
      <sz val="14"/>
      <color indexed="17"/>
      <name val="Calibri"/>
      <family val="2"/>
      <charset val="204"/>
    </font>
    <font>
      <b/>
      <i/>
      <sz val="14"/>
      <color indexed="17"/>
      <name val="Calibri"/>
      <family val="2"/>
      <charset val="204"/>
    </font>
    <font>
      <i/>
      <sz val="12"/>
      <color indexed="17"/>
      <name val="Calibri"/>
      <family val="2"/>
      <charset val="204"/>
    </font>
    <font>
      <u/>
      <sz val="11"/>
      <color indexed="57"/>
      <name val="Times New Roman"/>
      <family val="1"/>
    </font>
    <font>
      <b/>
      <i/>
      <sz val="11"/>
      <color indexed="57"/>
      <name val="Times New Roman"/>
      <family val="1"/>
    </font>
    <font>
      <b/>
      <i/>
      <sz val="11"/>
      <color indexed="17"/>
      <name val="Times New Roman"/>
      <family val="1"/>
    </font>
    <font>
      <b/>
      <sz val="10"/>
      <color indexed="17"/>
      <name val="Calibri"/>
      <family val="2"/>
      <charset val="204"/>
    </font>
    <font>
      <b/>
      <i/>
      <u/>
      <sz val="11"/>
      <color indexed="17"/>
      <name val="Times New Roman"/>
      <family val="1"/>
    </font>
    <font>
      <b/>
      <sz val="14"/>
      <color indexed="17"/>
      <name val="Times New Roman"/>
      <family val="1"/>
    </font>
    <font>
      <b/>
      <i/>
      <sz val="11"/>
      <color indexed="57"/>
      <name val="Calibri"/>
      <family val="2"/>
    </font>
    <font>
      <b/>
      <sz val="11"/>
      <color indexed="17"/>
      <name val="Calibri"/>
      <family val="2"/>
    </font>
    <font>
      <b/>
      <u/>
      <sz val="11"/>
      <color indexed="57"/>
      <name val="Times New Roman"/>
      <family val="1"/>
    </font>
    <font>
      <b/>
      <sz val="11"/>
      <name val="Times New Roman"/>
      <family val="1"/>
    </font>
    <font>
      <b/>
      <sz val="11"/>
      <name val="Times New Roman"/>
      <family val="1"/>
      <charset val="204"/>
    </font>
    <font>
      <b/>
      <sz val="11"/>
      <name val="Calibri"/>
      <family val="2"/>
      <charset val="204"/>
    </font>
    <font>
      <b/>
      <sz val="16"/>
      <name val="Times New Roman"/>
      <family val="1"/>
    </font>
    <font>
      <sz val="11"/>
      <name val="Times New Roman"/>
      <family val="1"/>
      <charset val="204"/>
    </font>
    <font>
      <sz val="11"/>
      <name val="Calibri"/>
      <family val="2"/>
      <charset val="204"/>
    </font>
    <font>
      <b/>
      <sz val="28"/>
      <name val="Times New Roman"/>
      <family val="1"/>
    </font>
    <font>
      <b/>
      <sz val="20"/>
      <name val="Times New Roman"/>
      <family val="1"/>
    </font>
    <font>
      <b/>
      <sz val="14"/>
      <name val="Calibri"/>
      <family val="2"/>
      <charset val="204"/>
    </font>
    <font>
      <b/>
      <sz val="8"/>
      <name val="Times New Roman"/>
      <family val="1"/>
      <charset val="204"/>
    </font>
    <font>
      <u/>
      <sz val="11"/>
      <name val="Times New Roman"/>
      <family val="1"/>
      <charset val="204"/>
    </font>
    <font>
      <b/>
      <i/>
      <sz val="14"/>
      <name val="Times New Roman"/>
      <family val="1"/>
      <charset val="204"/>
    </font>
    <font>
      <b/>
      <sz val="14"/>
      <name val="Times New Roman"/>
      <family val="1"/>
      <charset val="204"/>
    </font>
    <font>
      <b/>
      <sz val="10"/>
      <name val="Times New Roman"/>
      <family val="1"/>
      <charset val="204"/>
    </font>
    <font>
      <b/>
      <sz val="9"/>
      <name val="Times New Roman"/>
      <family val="1"/>
      <charset val="204"/>
    </font>
    <font>
      <sz val="11"/>
      <name val="Calibri"/>
      <family val="2"/>
    </font>
    <font>
      <sz val="9"/>
      <name val="Calibri"/>
      <family val="2"/>
    </font>
    <font>
      <sz val="9"/>
      <name val="Times New Roman"/>
      <family val="1"/>
      <charset val="204"/>
    </font>
    <font>
      <b/>
      <i/>
      <sz val="12"/>
      <name val="Times New Roman"/>
      <family val="1"/>
      <charset val="204"/>
    </font>
    <font>
      <i/>
      <sz val="11"/>
      <name val="Times New Roman"/>
      <family val="1"/>
      <charset val="204"/>
    </font>
    <font>
      <i/>
      <sz val="11"/>
      <name val="Calibri"/>
      <family val="2"/>
      <charset val="204"/>
    </font>
    <font>
      <b/>
      <sz val="11"/>
      <name val="Calibri"/>
      <family val="2"/>
    </font>
    <font>
      <b/>
      <sz val="10"/>
      <name val="Times New Roman"/>
      <family val="1"/>
    </font>
    <font>
      <b/>
      <sz val="20"/>
      <name val="Times New Roman"/>
      <family val="1"/>
      <charset val="204"/>
    </font>
    <font>
      <b/>
      <i/>
      <sz val="20"/>
      <name val="Times New Roman"/>
      <family val="1"/>
      <charset val="204"/>
    </font>
    <font>
      <sz val="12"/>
      <name val="Calibri"/>
      <family val="2"/>
      <charset val="204"/>
    </font>
    <font>
      <b/>
      <sz val="9"/>
      <name val="Times New Roman"/>
      <family val="1"/>
    </font>
    <font>
      <b/>
      <i/>
      <sz val="11"/>
      <name val="Calibri"/>
      <family val="2"/>
      <charset val="204"/>
    </font>
    <font>
      <b/>
      <i/>
      <sz val="11"/>
      <name val="Times New Roman"/>
      <family val="1"/>
      <charset val="204"/>
    </font>
    <font>
      <b/>
      <sz val="11"/>
      <color indexed="10"/>
      <name val="Times New Roman"/>
      <family val="1"/>
    </font>
    <font>
      <sz val="8"/>
      <name val="Calibri"/>
      <family val="2"/>
      <charset val="204"/>
    </font>
    <font>
      <sz val="11"/>
      <name val="Calibri"/>
      <family val="2"/>
      <charset val="238"/>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u/>
      <sz val="11"/>
      <color theme="10"/>
      <name val="Calibri"/>
      <family val="2"/>
      <charset val="204"/>
      <scheme val="minor"/>
    </font>
    <font>
      <b/>
      <sz val="10"/>
      <name val="Calibri"/>
      <family val="2"/>
      <charset val="204"/>
    </font>
    <font>
      <b/>
      <sz val="11"/>
      <color rgb="FF006600"/>
      <name val="Times New Roman"/>
      <family val="1"/>
      <charset val="204"/>
    </font>
    <font>
      <b/>
      <sz val="11"/>
      <color rgb="FFFF0000"/>
      <name val="Times New Roman"/>
      <family val="1"/>
      <charset val="204"/>
    </font>
    <font>
      <b/>
      <sz val="11"/>
      <color rgb="FFFF0000"/>
      <name val="Times New Roman"/>
      <family val="1"/>
    </font>
    <font>
      <b/>
      <sz val="10"/>
      <color rgb="FFFF0000"/>
      <name val="Times New Roman"/>
      <family val="1"/>
      <charset val="204"/>
    </font>
    <font>
      <sz val="11"/>
      <color rgb="FFFF0000"/>
      <name val="Calibri"/>
      <family val="2"/>
      <charset val="204"/>
    </font>
    <font>
      <sz val="9"/>
      <color rgb="FFFF0000"/>
      <name val="Calibri"/>
      <family val="2"/>
      <charset val="204"/>
    </font>
    <font>
      <b/>
      <i/>
      <sz val="12"/>
      <color rgb="FF006600"/>
      <name val="Times New Roman"/>
      <family val="1"/>
      <charset val="204"/>
    </font>
    <font>
      <b/>
      <i/>
      <sz val="14"/>
      <color rgb="FF006600"/>
      <name val="Times New Roman"/>
      <family val="1"/>
      <charset val="204"/>
    </font>
    <font>
      <i/>
      <sz val="11"/>
      <color theme="1"/>
      <name val="Calibri"/>
      <family val="2"/>
      <charset val="204"/>
      <scheme val="minor"/>
    </font>
    <font>
      <i/>
      <sz val="11"/>
      <color rgb="FFFF0000"/>
      <name val="Times New Roman"/>
      <family val="1"/>
    </font>
    <font>
      <i/>
      <sz val="11"/>
      <color theme="1"/>
      <name val="Calibri"/>
      <family val="2"/>
      <charset val="204"/>
    </font>
    <font>
      <b/>
      <sz val="11"/>
      <color rgb="FF660066"/>
      <name val="Times New Roman"/>
      <family val="1"/>
      <charset val="204"/>
    </font>
    <font>
      <b/>
      <sz val="11"/>
      <color rgb="FF660066"/>
      <name val="Times New Roman"/>
      <family val="1"/>
    </font>
    <font>
      <b/>
      <sz val="11"/>
      <color theme="7" tint="-0.499984740745262"/>
      <name val="Times New Roman"/>
      <family val="1"/>
    </font>
    <font>
      <sz val="11"/>
      <color rgb="FFFF0000"/>
      <name val="Times New Roman"/>
      <family val="1"/>
    </font>
    <font>
      <b/>
      <sz val="11"/>
      <color rgb="FF006600"/>
      <name val="Times New Roman"/>
      <family val="1"/>
    </font>
    <font>
      <b/>
      <sz val="20"/>
      <color rgb="FF006600"/>
      <name val="Times New Roman"/>
      <family val="1"/>
      <charset val="204"/>
    </font>
    <font>
      <b/>
      <i/>
      <sz val="20"/>
      <color rgb="FF006600"/>
      <name val="Times New Roman"/>
      <family val="1"/>
      <charset val="204"/>
    </font>
    <font>
      <b/>
      <i/>
      <sz val="11"/>
      <color rgb="FFFF0000"/>
      <name val="Times New Roman"/>
      <family val="1"/>
      <charset val="204"/>
    </font>
    <font>
      <b/>
      <sz val="9"/>
      <color indexed="10"/>
      <name val="Times New Roman"/>
      <family val="1"/>
      <charset val="204"/>
    </font>
    <font>
      <b/>
      <sz val="11"/>
      <color indexed="10"/>
      <name val="Times New Roman"/>
      <family val="1"/>
      <charset val="204"/>
    </font>
    <font>
      <sz val="11"/>
      <color indexed="10"/>
      <name val="Times New Roman"/>
      <family val="1"/>
      <charset val="204"/>
    </font>
    <font>
      <sz val="11"/>
      <name val="Times New Roman"/>
      <family val="1"/>
    </font>
    <font>
      <sz val="11"/>
      <name val="Calibri"/>
      <family val="2"/>
      <charset val="204"/>
      <scheme val="minor"/>
    </font>
    <font>
      <b/>
      <sz val="8"/>
      <name val="Times New Roman"/>
      <family val="1"/>
    </font>
    <font>
      <b/>
      <sz val="7"/>
      <name val="Times New Roman"/>
      <family val="1"/>
      <charset val="204"/>
    </font>
    <font>
      <sz val="7"/>
      <name val="Times New Roman"/>
      <family val="1"/>
      <charset val="204"/>
    </font>
  </fonts>
  <fills count="19">
    <fill>
      <patternFill patternType="none"/>
    </fill>
    <fill>
      <patternFill patternType="gray125"/>
    </fill>
    <fill>
      <patternFill patternType="solid">
        <fgColor indexed="29"/>
        <bgColor indexed="64"/>
      </patternFill>
    </fill>
    <fill>
      <patternFill patternType="solid">
        <fgColor indexed="60"/>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0"/>
        <bgColor indexed="64"/>
      </patternFill>
    </fill>
    <fill>
      <patternFill patternType="solid">
        <fgColor rgb="FF32EE3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92D05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s>
  <cellStyleXfs count="9">
    <xf numFmtId="0" fontId="0" fillId="0" borderId="0"/>
    <xf numFmtId="0" fontId="65" fillId="7" borderId="0" applyNumberFormat="0" applyBorder="0" applyAlignment="0" applyProtection="0"/>
    <xf numFmtId="0" fontId="66"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7" fillId="12" borderId="0" applyNumberFormat="0" applyBorder="0" applyAlignment="0" applyProtection="0"/>
    <xf numFmtId="0" fontId="69" fillId="0" borderId="0" applyNumberFormat="0" applyFill="0" applyBorder="0" applyAlignment="0" applyProtection="0"/>
    <xf numFmtId="9" fontId="1" fillId="0" borderId="0" applyFont="0" applyFill="0" applyBorder="0" applyAlignment="0" applyProtection="0"/>
  </cellStyleXfs>
  <cellXfs count="1631">
    <xf numFmtId="0" fontId="0" fillId="0" borderId="0" xfId="0"/>
    <xf numFmtId="0" fontId="0" fillId="0" borderId="0" xfId="0" applyFill="1" applyBorder="1"/>
    <xf numFmtId="0" fontId="0" fillId="0" borderId="0" xfId="0" applyFill="1" applyBorder="1" applyAlignment="1"/>
    <xf numFmtId="0" fontId="3" fillId="0" borderId="0" xfId="0" applyFont="1"/>
    <xf numFmtId="49" fontId="3" fillId="0" borderId="0" xfId="0" applyNumberFormat="1" applyFont="1"/>
    <xf numFmtId="49" fontId="3" fillId="0" borderId="1" xfId="0" applyNumberFormat="1" applyFont="1" applyBorder="1"/>
    <xf numFmtId="0" fontId="3" fillId="0" borderId="1" xfId="0" applyFont="1" applyBorder="1"/>
    <xf numFmtId="0" fontId="3" fillId="0" borderId="1" xfId="0" applyFont="1" applyBorder="1" applyAlignment="1">
      <alignment horizontal="left"/>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vertical="center" wrapText="1"/>
    </xf>
    <xf numFmtId="0" fontId="7" fillId="0" borderId="0" xfId="1" applyFont="1" applyFill="1" applyBorder="1" applyAlignment="1">
      <alignment vertical="center"/>
    </xf>
    <xf numFmtId="0" fontId="8" fillId="0" borderId="0" xfId="1" applyFont="1" applyFill="1" applyBorder="1" applyAlignment="1">
      <alignment vertical="center"/>
    </xf>
    <xf numFmtId="0" fontId="7" fillId="0" borderId="0" xfId="1" applyFont="1" applyFill="1" applyBorder="1" applyAlignment="1">
      <alignment vertical="center" wrapText="1"/>
    </xf>
    <xf numFmtId="0" fontId="9" fillId="0" borderId="0" xfId="0" applyFont="1" applyFill="1" applyBorder="1"/>
    <xf numFmtId="0" fontId="9" fillId="0" borderId="0" xfId="0" applyFont="1"/>
    <xf numFmtId="0" fontId="7" fillId="0" borderId="0" xfId="0" applyFont="1" applyFill="1" applyBorder="1" applyAlignment="1"/>
    <xf numFmtId="0" fontId="8" fillId="0" borderId="0" xfId="1" applyFont="1" applyFill="1" applyBorder="1" applyAlignment="1">
      <alignment vertical="center" wrapText="1"/>
    </xf>
    <xf numFmtId="0" fontId="7" fillId="0" borderId="0" xfId="0" applyFont="1" applyFill="1" applyBorder="1" applyAlignment="1">
      <alignment wrapText="1"/>
    </xf>
    <xf numFmtId="0" fontId="6" fillId="0" borderId="0" xfId="0" applyFont="1" applyFill="1" applyBorder="1" applyAlignment="1"/>
    <xf numFmtId="0" fontId="5" fillId="0" borderId="0" xfId="1" applyFont="1" applyFill="1" applyBorder="1" applyAlignment="1">
      <alignment vertical="center"/>
    </xf>
    <xf numFmtId="0" fontId="10" fillId="0" borderId="0" xfId="6" applyFont="1" applyFill="1" applyBorder="1" applyAlignment="1">
      <alignment vertical="center"/>
    </xf>
    <xf numFmtId="0" fontId="11" fillId="0" borderId="0" xfId="6" applyFont="1" applyFill="1" applyBorder="1" applyAlignment="1">
      <alignment vertical="center"/>
    </xf>
    <xf numFmtId="0" fontId="14" fillId="0" borderId="0" xfId="0" applyFont="1" applyFill="1" applyBorder="1"/>
    <xf numFmtId="0" fontId="0" fillId="0" borderId="0" xfId="0" applyFont="1" applyAlignment="1">
      <alignment wrapText="1"/>
    </xf>
    <xf numFmtId="0" fontId="21" fillId="0" borderId="0" xfId="0" applyFont="1"/>
    <xf numFmtId="0" fontId="17" fillId="0" borderId="0" xfId="0" applyFont="1" applyFill="1" applyBorder="1"/>
    <xf numFmtId="0" fontId="23" fillId="0" borderId="0" xfId="0" applyFont="1" applyFill="1" applyBorder="1"/>
    <xf numFmtId="0" fontId="15" fillId="0" borderId="1" xfId="0" applyFont="1" applyFill="1" applyBorder="1" applyAlignment="1">
      <alignment vertical="center" wrapText="1"/>
    </xf>
    <xf numFmtId="0" fontId="18" fillId="0" borderId="1" xfId="0" applyFont="1" applyFill="1" applyBorder="1" applyAlignment="1">
      <alignment wrapText="1"/>
    </xf>
    <xf numFmtId="0" fontId="18" fillId="0" borderId="1" xfId="0" applyFont="1" applyFill="1" applyBorder="1" applyAlignment="1">
      <alignment vertical="center" wrapText="1"/>
    </xf>
    <xf numFmtId="0" fontId="18" fillId="0" borderId="2" xfId="0" applyFont="1" applyFill="1" applyBorder="1" applyAlignment="1">
      <alignment wrapText="1"/>
    </xf>
    <xf numFmtId="0" fontId="18" fillId="0" borderId="1" xfId="0" applyFont="1" applyFill="1" applyBorder="1" applyAlignment="1">
      <alignment vertical="top"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8" fillId="0" borderId="4" xfId="0" applyFont="1" applyFill="1" applyBorder="1" applyAlignment="1">
      <alignment vertical="center" wrapText="1"/>
    </xf>
    <xf numFmtId="0" fontId="15" fillId="0" borderId="1" xfId="0" applyFont="1" applyFill="1" applyBorder="1" applyAlignment="1">
      <alignment wrapText="1"/>
    </xf>
    <xf numFmtId="0" fontId="18" fillId="0" borderId="5" xfId="0" applyFont="1" applyFill="1" applyBorder="1" applyAlignment="1">
      <alignment wrapText="1"/>
    </xf>
    <xf numFmtId="0" fontId="25" fillId="0" borderId="1" xfId="1" applyFont="1" applyFill="1" applyBorder="1" applyAlignment="1">
      <alignment vertical="center" wrapText="1"/>
    </xf>
    <xf numFmtId="0" fontId="15" fillId="0" borderId="1" xfId="0" applyFont="1" applyFill="1" applyBorder="1" applyAlignment="1">
      <alignment vertical="center"/>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8" fillId="0" borderId="1" xfId="6" applyFont="1" applyFill="1" applyBorder="1" applyAlignment="1">
      <alignment vertical="center" wrapText="1"/>
    </xf>
    <xf numFmtId="0" fontId="18" fillId="0" borderId="1" xfId="1" applyFont="1" applyFill="1" applyBorder="1" applyAlignment="1">
      <alignment vertical="center" wrapText="1"/>
    </xf>
    <xf numFmtId="16"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6" fillId="2" borderId="1" xfId="1" applyFont="1" applyFill="1" applyBorder="1" applyAlignment="1">
      <alignment vertical="center" wrapText="1"/>
    </xf>
    <xf numFmtId="0" fontId="18" fillId="3" borderId="1" xfId="0" applyFont="1" applyFill="1" applyBorder="1" applyAlignment="1">
      <alignment wrapText="1"/>
    </xf>
    <xf numFmtId="0" fontId="26" fillId="2" borderId="1" xfId="0" applyFont="1" applyFill="1" applyBorder="1" applyAlignment="1">
      <alignment vertical="center" wrapText="1"/>
    </xf>
    <xf numFmtId="0" fontId="27" fillId="4" borderId="0" xfId="0" applyFont="1" applyFill="1"/>
    <xf numFmtId="0" fontId="17" fillId="4" borderId="0" xfId="0" applyFont="1" applyFill="1"/>
    <xf numFmtId="0" fontId="29" fillId="2" borderId="1" xfId="0" applyFont="1" applyFill="1" applyBorder="1" applyAlignment="1">
      <alignment horizontal="left" wrapText="1"/>
    </xf>
    <xf numFmtId="0" fontId="14" fillId="0" borderId="0" xfId="0" applyFont="1"/>
    <xf numFmtId="0" fontId="18" fillId="0" borderId="5" xfId="0" applyFont="1" applyFill="1" applyBorder="1" applyAlignment="1">
      <alignment vertical="center" wrapText="1"/>
    </xf>
    <xf numFmtId="49" fontId="19" fillId="0" borderId="1" xfId="0" applyNumberFormat="1" applyFont="1" applyBorder="1" applyAlignment="1">
      <alignment wrapText="1"/>
    </xf>
    <xf numFmtId="0" fontId="19" fillId="0" borderId="1" xfId="0" applyFont="1" applyBorder="1" applyAlignment="1">
      <alignment wrapText="1"/>
    </xf>
    <xf numFmtId="49" fontId="31" fillId="0" borderId="0" xfId="0" applyNumberFormat="1" applyFont="1" applyAlignment="1">
      <alignment horizontal="left" wrapText="1"/>
    </xf>
    <xf numFmtId="0" fontId="15" fillId="0" borderId="1" xfId="0" applyFont="1" applyBorder="1" applyAlignment="1" applyProtection="1">
      <alignment vertical="center" wrapText="1"/>
    </xf>
    <xf numFmtId="0" fontId="15" fillId="0" borderId="1" xfId="0" applyFont="1" applyFill="1" applyBorder="1" applyAlignment="1" applyProtection="1">
      <alignment vertical="center" wrapText="1"/>
    </xf>
    <xf numFmtId="0" fontId="15" fillId="0" borderId="6" xfId="0" applyFont="1" applyFill="1" applyBorder="1" applyAlignment="1">
      <alignment vertical="center" wrapText="1"/>
    </xf>
    <xf numFmtId="0" fontId="38" fillId="0" borderId="0" xfId="0" applyFont="1" applyFill="1"/>
    <xf numFmtId="0" fontId="38" fillId="0" borderId="0" xfId="0" applyFont="1"/>
    <xf numFmtId="0" fontId="37" fillId="0" borderId="0" xfId="0" applyFont="1"/>
    <xf numFmtId="0" fontId="41" fillId="0" borderId="0" xfId="0" applyNumberFormat="1" applyFont="1" applyFill="1" applyBorder="1" applyAlignment="1">
      <alignment vertical="top" wrapText="1"/>
    </xf>
    <xf numFmtId="0" fontId="44" fillId="0" borderId="0" xfId="0" applyFont="1" applyBorder="1" applyAlignment="1">
      <alignment horizontal="center" vertical="center"/>
    </xf>
    <xf numFmtId="0" fontId="34" fillId="0" borderId="0" xfId="0" applyFont="1" applyFill="1" applyBorder="1" applyAlignment="1">
      <alignment vertical="center" wrapText="1"/>
    </xf>
    <xf numFmtId="1" fontId="46" fillId="0" borderId="19" xfId="0" applyNumberFormat="1" applyFont="1" applyFill="1" applyBorder="1" applyAlignment="1" applyProtection="1">
      <alignment horizontal="center" vertical="center" wrapText="1"/>
    </xf>
    <xf numFmtId="1" fontId="46" fillId="0" borderId="20" xfId="0" applyNumberFormat="1" applyFont="1" applyFill="1" applyBorder="1" applyAlignment="1" applyProtection="1">
      <alignment horizontal="center" vertical="center" wrapText="1"/>
    </xf>
    <xf numFmtId="0" fontId="34" fillId="0" borderId="11" xfId="0" applyFont="1" applyBorder="1" applyAlignment="1">
      <alignment horizontal="center" vertical="center" wrapText="1"/>
    </xf>
    <xf numFmtId="0" fontId="34" fillId="0" borderId="0" xfId="0" applyFont="1" applyFill="1" applyBorder="1" applyAlignment="1">
      <alignment horizontal="left" vertical="top"/>
    </xf>
    <xf numFmtId="0" fontId="37" fillId="0" borderId="0" xfId="0" applyFont="1" applyBorder="1" applyAlignment="1"/>
    <xf numFmtId="14" fontId="34" fillId="0" borderId="0" xfId="0" applyNumberFormat="1" applyFont="1" applyFill="1" applyBorder="1"/>
    <xf numFmtId="0" fontId="48" fillId="0" borderId="0" xfId="0" applyFont="1" applyFill="1" applyBorder="1" applyAlignment="1">
      <alignment horizontal="center"/>
    </xf>
    <xf numFmtId="0" fontId="37" fillId="0" borderId="0" xfId="0" applyFont="1" applyFill="1" applyBorder="1" applyAlignment="1">
      <alignment horizontal="center"/>
    </xf>
    <xf numFmtId="0" fontId="48" fillId="0" borderId="0" xfId="0" applyFont="1" applyBorder="1" applyAlignment="1">
      <alignment horizontal="center"/>
    </xf>
    <xf numFmtId="0" fontId="49" fillId="0" borderId="0" xfId="0" applyFont="1" applyFill="1" applyBorder="1"/>
    <xf numFmtId="0" fontId="50" fillId="0" borderId="0" xfId="0" applyFont="1" applyFill="1" applyBorder="1"/>
    <xf numFmtId="0" fontId="49" fillId="0" borderId="0" xfId="0" applyFont="1" applyBorder="1"/>
    <xf numFmtId="0" fontId="44" fillId="0" borderId="0" xfId="1" applyNumberFormat="1" applyFont="1" applyFill="1" applyBorder="1" applyAlignment="1">
      <alignment horizontal="center" vertical="center"/>
    </xf>
    <xf numFmtId="0" fontId="37" fillId="0" borderId="0" xfId="0" applyFont="1" applyFill="1"/>
    <xf numFmtId="0" fontId="38" fillId="0" borderId="0" xfId="0" applyFont="1" applyAlignment="1"/>
    <xf numFmtId="0" fontId="37" fillId="0" borderId="0" xfId="0" applyFont="1" applyAlignment="1"/>
    <xf numFmtId="14" fontId="46" fillId="0" borderId="26" xfId="0" applyNumberFormat="1" applyFont="1" applyBorder="1" applyAlignment="1">
      <alignment horizontal="center"/>
    </xf>
    <xf numFmtId="1" fontId="38" fillId="0" borderId="0" xfId="0" applyNumberFormat="1" applyFont="1"/>
    <xf numFmtId="0" fontId="52" fillId="0" borderId="0" xfId="0" applyFont="1" applyBorder="1" applyAlignment="1">
      <alignment horizontal="center"/>
    </xf>
    <xf numFmtId="14" fontId="46" fillId="0" borderId="8" xfId="0" applyNumberFormat="1" applyFont="1" applyFill="1" applyBorder="1" applyAlignment="1">
      <alignment horizontal="center"/>
    </xf>
    <xf numFmtId="0" fontId="53" fillId="0" borderId="0" xfId="0" applyFont="1" applyBorder="1" applyAlignment="1">
      <alignment horizontal="center"/>
    </xf>
    <xf numFmtId="0" fontId="38" fillId="0" borderId="0" xfId="0" applyFont="1" applyBorder="1" applyAlignment="1">
      <alignment horizontal="center"/>
    </xf>
    <xf numFmtId="0" fontId="37" fillId="0" borderId="0" xfId="0" applyFont="1" applyBorder="1" applyAlignment="1">
      <alignment horizont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44" fillId="0" borderId="0" xfId="0" applyFont="1" applyAlignment="1">
      <alignment horizontal="left"/>
    </xf>
    <xf numFmtId="14" fontId="46" fillId="0" borderId="0" xfId="0" applyNumberFormat="1" applyFont="1" applyBorder="1" applyAlignment="1">
      <alignment horizontal="center"/>
    </xf>
    <xf numFmtId="0" fontId="52" fillId="0" borderId="0" xfId="0" applyFont="1" applyBorder="1" applyAlignment="1"/>
    <xf numFmtId="0" fontId="52" fillId="0" borderId="0" xfId="0" applyFont="1" applyFill="1" applyBorder="1" applyAlignment="1"/>
    <xf numFmtId="0" fontId="53" fillId="0" borderId="0" xfId="0" applyFont="1" applyFill="1" applyBorder="1" applyAlignment="1"/>
    <xf numFmtId="0" fontId="53" fillId="0" borderId="0" xfId="0" applyFont="1" applyBorder="1" applyAlignment="1"/>
    <xf numFmtId="0" fontId="38" fillId="0" borderId="0" xfId="0" applyFont="1" applyFill="1" applyBorder="1" applyAlignment="1">
      <alignment vertical="top" wrapText="1"/>
    </xf>
    <xf numFmtId="0" fontId="38" fillId="0" borderId="0" xfId="0" applyFont="1" applyFill="1" applyBorder="1" applyAlignment="1">
      <alignment vertical="top"/>
    </xf>
    <xf numFmtId="0" fontId="37" fillId="0" borderId="0" xfId="0" applyFont="1" applyFill="1" applyBorder="1" applyAlignment="1">
      <alignment vertical="top" wrapText="1"/>
    </xf>
    <xf numFmtId="0" fontId="37" fillId="0" borderId="0" xfId="0" applyFont="1" applyFill="1" applyBorder="1" applyAlignment="1">
      <alignment vertical="top"/>
    </xf>
    <xf numFmtId="0" fontId="37" fillId="0" borderId="0" xfId="0" applyFont="1" applyFill="1" applyBorder="1" applyAlignment="1">
      <alignment horizontal="left" vertical="top"/>
    </xf>
    <xf numFmtId="0" fontId="38" fillId="0" borderId="0" xfId="0" applyFont="1" applyFill="1" applyBorder="1" applyAlignment="1">
      <alignment horizontal="left" vertical="top"/>
    </xf>
    <xf numFmtId="0" fontId="34" fillId="0" borderId="0" xfId="0" applyFont="1" applyFill="1" applyBorder="1" applyAlignment="1">
      <alignment vertical="center"/>
    </xf>
    <xf numFmtId="0" fontId="34" fillId="0" borderId="0" xfId="0" applyNumberFormat="1" applyFont="1" applyFill="1" applyBorder="1" applyAlignment="1">
      <alignment vertical="top"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9" xfId="0" applyFont="1" applyBorder="1" applyAlignment="1">
      <alignment horizontal="center" vertical="center"/>
    </xf>
    <xf numFmtId="0" fontId="42" fillId="0" borderId="28" xfId="0" applyFont="1" applyBorder="1" applyAlignment="1">
      <alignment horizontal="center" vertical="center" wrapText="1"/>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8" xfId="0" applyFont="1" applyBorder="1" applyAlignment="1">
      <alignment horizontal="center" vertical="center"/>
    </xf>
    <xf numFmtId="1" fontId="33" fillId="0" borderId="0" xfId="0" applyNumberFormat="1" applyFont="1" applyFill="1" applyBorder="1" applyAlignment="1">
      <alignment vertical="center"/>
    </xf>
    <xf numFmtId="1" fontId="34" fillId="0" borderId="0" xfId="0" applyNumberFormat="1" applyFont="1" applyFill="1" applyBorder="1" applyAlignment="1">
      <alignment vertical="center"/>
    </xf>
    <xf numFmtId="0" fontId="38" fillId="0" borderId="0" xfId="0" applyFont="1" applyFill="1" applyBorder="1"/>
    <xf numFmtId="0" fontId="33" fillId="0" borderId="29" xfId="0" applyFont="1" applyBorder="1" applyAlignment="1">
      <alignment horizontal="center"/>
    </xf>
    <xf numFmtId="0" fontId="33" fillId="0" borderId="28" xfId="0" applyFont="1" applyBorder="1" applyAlignment="1">
      <alignment horizontal="center"/>
    </xf>
    <xf numFmtId="0" fontId="55" fillId="0" borderId="26"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3" fillId="0" borderId="0" xfId="0" applyFont="1" applyFill="1" applyBorder="1" applyAlignment="1" applyProtection="1">
      <alignment horizontal="center" vertical="center" wrapText="1"/>
    </xf>
    <xf numFmtId="0" fontId="55" fillId="0" borderId="0" xfId="0" applyFont="1" applyFill="1" applyBorder="1" applyAlignment="1" applyProtection="1">
      <alignment vertical="center" wrapText="1"/>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xf>
    <xf numFmtId="0" fontId="34" fillId="0" borderId="0" xfId="0" applyFont="1" applyFill="1" applyBorder="1" applyAlignment="1">
      <alignment horizontal="left" vertical="center"/>
    </xf>
    <xf numFmtId="1" fontId="34" fillId="0" borderId="0" xfId="0" applyNumberFormat="1" applyFont="1" applyFill="1" applyBorder="1" applyAlignment="1">
      <alignment horizontal="center" vertical="top" wrapText="1"/>
    </xf>
    <xf numFmtId="49" fontId="37" fillId="0" borderId="0" xfId="0" applyNumberFormat="1" applyFont="1" applyFill="1" applyBorder="1" applyAlignment="1">
      <alignment horizontal="center" vertical="top" wrapText="1"/>
    </xf>
    <xf numFmtId="49" fontId="38" fillId="0" borderId="0" xfId="0" applyNumberFormat="1" applyFont="1" applyFill="1" applyBorder="1" applyAlignment="1">
      <alignment horizontal="center" vertical="top" wrapText="1"/>
    </xf>
    <xf numFmtId="0" fontId="53" fillId="0" borderId="0" xfId="0" applyFont="1" applyFill="1" applyBorder="1" applyAlignment="1">
      <alignment horizontal="center" vertical="top" wrapText="1"/>
    </xf>
    <xf numFmtId="0" fontId="37" fillId="0" borderId="9"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8" fillId="0" borderId="9" xfId="0" applyFont="1" applyBorder="1" applyAlignment="1">
      <alignment horizontal="center" vertical="center"/>
    </xf>
    <xf numFmtId="0" fontId="38" fillId="0" borderId="11" xfId="0" applyFont="1" applyBorder="1" applyAlignment="1">
      <alignment horizontal="center" vertical="center"/>
    </xf>
    <xf numFmtId="0" fontId="46" fillId="0" borderId="26" xfId="0" applyFont="1" applyBorder="1" applyAlignment="1">
      <alignment horizontal="center"/>
    </xf>
    <xf numFmtId="0" fontId="46" fillId="0" borderId="21" xfId="0" applyFont="1" applyBorder="1" applyAlignment="1">
      <alignment horizontal="center" vertical="center"/>
    </xf>
    <xf numFmtId="0" fontId="58" fillId="0" borderId="0" xfId="0" applyFont="1"/>
    <xf numFmtId="0" fontId="46" fillId="0" borderId="18" xfId="0" applyFont="1" applyBorder="1" applyAlignment="1">
      <alignment horizontal="center" vertical="center"/>
    </xf>
    <xf numFmtId="0" fontId="60" fillId="0" borderId="0" xfId="0" applyFont="1"/>
    <xf numFmtId="0" fontId="60" fillId="0" borderId="0" xfId="0" applyFont="1" applyAlignment="1">
      <alignment horizontal="center" wrapText="1"/>
    </xf>
    <xf numFmtId="0" fontId="61" fillId="0" borderId="0" xfId="0" applyFont="1" applyAlignment="1">
      <alignment horizontal="center" wrapText="1"/>
    </xf>
    <xf numFmtId="0" fontId="61" fillId="0" borderId="0" xfId="0" applyFont="1"/>
    <xf numFmtId="0" fontId="52" fillId="0" borderId="0" xfId="0" applyFont="1"/>
    <xf numFmtId="0" fontId="46" fillId="0" borderId="39" xfId="0" applyFont="1" applyBorder="1" applyAlignment="1">
      <alignment horizontal="center"/>
    </xf>
    <xf numFmtId="0" fontId="38" fillId="0" borderId="0" xfId="0" applyFont="1" applyFill="1" applyAlignment="1">
      <alignment horizontal="center" vertical="top"/>
    </xf>
    <xf numFmtId="0" fontId="38" fillId="0" borderId="0" xfId="0" applyFont="1" applyAlignment="1">
      <alignment horizontal="center" vertical="top"/>
    </xf>
    <xf numFmtId="0" fontId="34" fillId="0" borderId="38" xfId="0" applyFont="1" applyBorder="1" applyAlignment="1">
      <alignment vertical="center"/>
    </xf>
    <xf numFmtId="0" fontId="37" fillId="0" borderId="0" xfId="0" applyFont="1" applyFill="1" applyBorder="1"/>
    <xf numFmtId="0" fontId="38" fillId="0" borderId="0" xfId="0" applyFont="1" applyFill="1" applyBorder="1" applyAlignment="1"/>
    <xf numFmtId="0" fontId="44" fillId="0" borderId="0" xfId="1" applyFont="1" applyFill="1" applyBorder="1" applyAlignment="1">
      <alignment vertical="center"/>
    </xf>
    <xf numFmtId="0" fontId="53" fillId="0" borderId="0" xfId="0" applyFont="1" applyBorder="1" applyAlignment="1">
      <alignment horizontal="left"/>
    </xf>
    <xf numFmtId="0" fontId="52" fillId="0" borderId="0" xfId="0" applyFont="1" applyBorder="1" applyAlignment="1">
      <alignment horizontal="left"/>
    </xf>
    <xf numFmtId="0" fontId="34" fillId="4" borderId="0" xfId="0" applyNumberFormat="1" applyFont="1" applyFill="1" applyBorder="1" applyAlignment="1">
      <alignment vertical="top" wrapText="1"/>
    </xf>
    <xf numFmtId="0" fontId="37" fillId="4" borderId="0" xfId="0" applyNumberFormat="1" applyFont="1" applyFill="1" applyBorder="1" applyAlignment="1">
      <alignment vertical="top" wrapText="1"/>
    </xf>
    <xf numFmtId="0" fontId="34" fillId="4" borderId="0" xfId="0" applyNumberFormat="1" applyFont="1" applyFill="1" applyBorder="1" applyAlignment="1">
      <alignment horizontal="center" vertical="top" wrapText="1"/>
    </xf>
    <xf numFmtId="0" fontId="37" fillId="4" borderId="0" xfId="0" applyNumberFormat="1" applyFont="1" applyFill="1" applyBorder="1" applyAlignment="1">
      <alignment horizontal="center" vertical="top" wrapText="1"/>
    </xf>
    <xf numFmtId="1" fontId="34" fillId="4" borderId="0" xfId="0" applyNumberFormat="1" applyFont="1" applyFill="1" applyBorder="1" applyAlignment="1">
      <alignment horizontal="center" vertical="center"/>
    </xf>
    <xf numFmtId="1" fontId="33" fillId="4" borderId="0" xfId="0" applyNumberFormat="1" applyFont="1" applyFill="1" applyBorder="1" applyAlignment="1">
      <alignment horizontal="center" vertical="center"/>
    </xf>
    <xf numFmtId="0" fontId="33" fillId="4" borderId="0" xfId="0" applyNumberFormat="1" applyFont="1" applyFill="1" applyBorder="1" applyAlignment="1">
      <alignment horizontal="left" vertical="top"/>
    </xf>
    <xf numFmtId="2" fontId="33" fillId="4" borderId="0" xfId="0" applyNumberFormat="1" applyFont="1" applyFill="1" applyBorder="1" applyAlignment="1">
      <alignment horizontal="center" vertical="center"/>
    </xf>
    <xf numFmtId="0" fontId="52" fillId="0" borderId="0" xfId="0" applyFont="1" applyFill="1" applyBorder="1" applyAlignment="1">
      <alignment horizontal="center" vertical="top"/>
    </xf>
    <xf numFmtId="0" fontId="53" fillId="0" borderId="0" xfId="0" applyFont="1" applyFill="1" applyBorder="1" applyAlignment="1">
      <alignment horizontal="center" vertical="top"/>
    </xf>
    <xf numFmtId="0" fontId="33" fillId="0" borderId="0" xfId="0" applyFont="1" applyBorder="1" applyAlignment="1">
      <alignment vertical="center" wrapText="1"/>
    </xf>
    <xf numFmtId="0" fontId="46" fillId="0" borderId="0" xfId="0" applyFont="1" applyBorder="1" applyAlignment="1">
      <alignment horizontal="center"/>
    </xf>
    <xf numFmtId="0" fontId="38" fillId="0" borderId="0" xfId="0" applyFont="1" applyBorder="1"/>
    <xf numFmtId="0" fontId="37" fillId="0" borderId="0" xfId="0" applyFont="1" applyBorder="1"/>
    <xf numFmtId="0" fontId="38" fillId="0" borderId="0" xfId="0" applyFont="1" applyFill="1" applyAlignment="1">
      <alignment horizontal="left"/>
    </xf>
    <xf numFmtId="0" fontId="38" fillId="0" borderId="0" xfId="0" applyFont="1" applyAlignment="1">
      <alignment horizontal="left"/>
    </xf>
    <xf numFmtId="0" fontId="53" fillId="0" borderId="0" xfId="0" applyFont="1" applyAlignment="1">
      <alignment vertical="center" wrapText="1"/>
    </xf>
    <xf numFmtId="0" fontId="52" fillId="0" borderId="0" xfId="0" applyFont="1" applyAlignment="1">
      <alignment vertical="center" wrapText="1"/>
    </xf>
    <xf numFmtId="0" fontId="38" fillId="0" borderId="0" xfId="0" applyFont="1" applyBorder="1" applyAlignment="1"/>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37" fillId="0" borderId="0" xfId="0" applyFont="1" applyBorder="1" applyAlignment="1">
      <alignment vertical="justify"/>
    </xf>
    <xf numFmtId="0" fontId="37" fillId="0" borderId="0" xfId="0" applyFont="1" applyBorder="1" applyAlignment="1">
      <alignment horizontal="left" vertical="justify"/>
    </xf>
    <xf numFmtId="0" fontId="37" fillId="0" borderId="0" xfId="0" applyFont="1" applyBorder="1" applyAlignment="1">
      <alignment vertical="justify" wrapText="1"/>
    </xf>
    <xf numFmtId="0" fontId="37" fillId="0" borderId="0" xfId="0" applyFont="1" applyBorder="1" applyAlignment="1">
      <alignment horizontal="center" vertical="justify" wrapText="1"/>
    </xf>
    <xf numFmtId="0" fontId="52" fillId="0" borderId="0" xfId="0" applyFont="1" applyAlignment="1">
      <alignment vertical="center"/>
    </xf>
    <xf numFmtId="0" fontId="37" fillId="0" borderId="0" xfId="0" applyFont="1" applyBorder="1" applyAlignment="1">
      <alignment vertical="top" wrapText="1"/>
    </xf>
    <xf numFmtId="0" fontId="34" fillId="0" borderId="0" xfId="0" applyFont="1" applyBorder="1" applyAlignment="1">
      <alignment vertical="center" wrapText="1"/>
    </xf>
    <xf numFmtId="0" fontId="38" fillId="0" borderId="0" xfId="0" applyFont="1" applyBorder="1" applyAlignment="1">
      <alignment vertical="top" wrapText="1"/>
    </xf>
    <xf numFmtId="0" fontId="33" fillId="0" borderId="0" xfId="0" applyFont="1" applyFill="1" applyBorder="1" applyAlignment="1">
      <alignment vertical="top" wrapText="1"/>
    </xf>
    <xf numFmtId="0" fontId="62" fillId="0" borderId="0" xfId="0" applyNumberFormat="1" applyFont="1" applyFill="1" applyBorder="1" applyAlignment="1">
      <alignment vertical="top" wrapText="1"/>
    </xf>
    <xf numFmtId="1" fontId="33" fillId="0" borderId="8" xfId="0" applyNumberFormat="1" applyFont="1" applyFill="1" applyBorder="1" applyAlignment="1">
      <alignment horizontal="center" vertical="center"/>
    </xf>
    <xf numFmtId="1" fontId="33" fillId="0" borderId="26" xfId="0" applyNumberFormat="1" applyFont="1" applyFill="1" applyBorder="1" applyAlignment="1">
      <alignment horizontal="center" vertical="center"/>
    </xf>
    <xf numFmtId="1" fontId="33" fillId="0" borderId="10" xfId="0" applyNumberFormat="1" applyFont="1" applyFill="1" applyBorder="1" applyAlignment="1">
      <alignment horizontal="center" vertical="top"/>
    </xf>
    <xf numFmtId="1" fontId="33" fillId="0" borderId="9" xfId="0" applyNumberFormat="1" applyFont="1" applyFill="1" applyBorder="1" applyAlignment="1">
      <alignment horizontal="center" vertical="top"/>
    </xf>
    <xf numFmtId="1" fontId="34" fillId="0" borderId="22" xfId="0" applyNumberFormat="1" applyFont="1" applyFill="1" applyBorder="1" applyAlignment="1">
      <alignment horizontal="center" vertical="center"/>
    </xf>
    <xf numFmtId="1" fontId="34" fillId="0" borderId="18" xfId="0" applyNumberFormat="1" applyFont="1" applyFill="1" applyBorder="1" applyAlignment="1">
      <alignment horizontal="center" vertical="center"/>
    </xf>
    <xf numFmtId="1" fontId="34" fillId="0" borderId="8" xfId="0" applyNumberFormat="1" applyFont="1" applyFill="1" applyBorder="1" applyAlignment="1">
      <alignment horizontal="center" vertical="center"/>
    </xf>
    <xf numFmtId="1" fontId="34" fillId="0" borderId="7" xfId="0" applyNumberFormat="1" applyFont="1" applyFill="1" applyBorder="1" applyAlignment="1">
      <alignment horizontal="center" vertical="center"/>
    </xf>
    <xf numFmtId="1" fontId="34" fillId="0" borderId="44" xfId="0" applyNumberFormat="1" applyFont="1" applyFill="1" applyBorder="1" applyAlignment="1">
      <alignment horizontal="center" vertical="center"/>
    </xf>
    <xf numFmtId="1" fontId="34" fillId="0" borderId="43" xfId="0" applyNumberFormat="1" applyFont="1" applyFill="1" applyBorder="1" applyAlignment="1">
      <alignment horizontal="center" vertical="center"/>
    </xf>
    <xf numFmtId="14" fontId="46" fillId="0" borderId="26" xfId="0" applyNumberFormat="1" applyFont="1" applyFill="1" applyBorder="1" applyAlignment="1">
      <alignment horizontal="center"/>
    </xf>
    <xf numFmtId="1" fontId="34" fillId="0" borderId="6" xfId="0" applyNumberFormat="1" applyFont="1" applyFill="1" applyBorder="1" applyAlignment="1">
      <alignment horizontal="center" vertical="center"/>
    </xf>
    <xf numFmtId="1" fontId="34" fillId="0" borderId="13" xfId="0" applyNumberFormat="1" applyFont="1" applyFill="1" applyBorder="1" applyAlignment="1">
      <alignment horizontal="center" vertical="center"/>
    </xf>
    <xf numFmtId="1" fontId="34" fillId="0" borderId="46" xfId="0" applyNumberFormat="1" applyFont="1" applyFill="1" applyBorder="1" applyAlignment="1">
      <alignment horizontal="center" vertical="center"/>
    </xf>
    <xf numFmtId="1" fontId="34" fillId="0" borderId="19" xfId="0" applyNumberFormat="1" applyFont="1" applyFill="1" applyBorder="1" applyAlignment="1">
      <alignment horizontal="center" vertical="center"/>
    </xf>
    <xf numFmtId="1" fontId="33" fillId="0" borderId="10" xfId="0" applyNumberFormat="1" applyFont="1" applyFill="1" applyBorder="1" applyAlignment="1">
      <alignment horizontal="center" vertical="center"/>
    </xf>
    <xf numFmtId="1" fontId="33" fillId="0" borderId="27" xfId="0" applyNumberFormat="1" applyFont="1" applyFill="1" applyBorder="1" applyAlignment="1">
      <alignment horizontal="center" vertical="center"/>
    </xf>
    <xf numFmtId="1" fontId="33" fillId="0" borderId="12" xfId="0" applyNumberFormat="1" applyFont="1" applyFill="1" applyBorder="1" applyAlignment="1">
      <alignment horizontal="center" vertical="center"/>
    </xf>
    <xf numFmtId="1" fontId="34" fillId="0" borderId="10"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165" fontId="33" fillId="0" borderId="10" xfId="0" applyNumberFormat="1" applyFont="1" applyFill="1" applyBorder="1" applyAlignment="1">
      <alignment horizontal="center" vertical="center"/>
    </xf>
    <xf numFmtId="1" fontId="33" fillId="0" borderId="19" xfId="0" applyNumberFormat="1" applyFont="1" applyFill="1" applyBorder="1" applyAlignment="1">
      <alignment horizontal="center" vertical="center"/>
    </xf>
    <xf numFmtId="1" fontId="33" fillId="0" borderId="44" xfId="0" applyNumberFormat="1" applyFont="1" applyFill="1" applyBorder="1" applyAlignment="1">
      <alignment horizontal="center" vertical="center"/>
    </xf>
    <xf numFmtId="1" fontId="33" fillId="0" borderId="46" xfId="0" applyNumberFormat="1" applyFont="1" applyFill="1" applyBorder="1" applyAlignment="1">
      <alignment horizontal="center" vertical="center"/>
    </xf>
    <xf numFmtId="165" fontId="33" fillId="0" borderId="13" xfId="0" applyNumberFormat="1" applyFont="1" applyFill="1" applyBorder="1" applyAlignment="1">
      <alignment horizontal="center" vertical="center"/>
    </xf>
    <xf numFmtId="1" fontId="34" fillId="0" borderId="8" xfId="0" applyNumberFormat="1" applyFont="1" applyFill="1" applyBorder="1" applyAlignment="1">
      <alignment horizontal="center" vertical="center" wrapText="1"/>
    </xf>
    <xf numFmtId="1" fontId="34" fillId="0" borderId="27" xfId="0" applyNumberFormat="1" applyFont="1" applyFill="1" applyBorder="1" applyAlignment="1">
      <alignment horizontal="center" vertical="center"/>
    </xf>
    <xf numFmtId="1" fontId="34" fillId="0" borderId="9" xfId="0" applyNumberFormat="1" applyFont="1" applyFill="1" applyBorder="1" applyAlignment="1">
      <alignment horizontal="center" vertical="center"/>
    </xf>
    <xf numFmtId="1" fontId="33" fillId="0" borderId="7" xfId="0" applyNumberFormat="1" applyFont="1" applyFill="1" applyBorder="1" applyAlignment="1">
      <alignment horizontal="center" vertical="center"/>
    </xf>
    <xf numFmtId="1" fontId="34" fillId="0" borderId="23" xfId="0" applyNumberFormat="1" applyFont="1" applyFill="1" applyBorder="1" applyAlignment="1">
      <alignment horizontal="center" vertical="center" wrapText="1"/>
    </xf>
    <xf numFmtId="0" fontId="33" fillId="0" borderId="0" xfId="0" applyNumberFormat="1" applyFont="1" applyFill="1" applyBorder="1" applyAlignment="1">
      <alignment horizontal="left" vertical="top" wrapText="1" shrinkToFit="1"/>
    </xf>
    <xf numFmtId="1" fontId="34" fillId="0" borderId="54" xfId="0" applyNumberFormat="1" applyFont="1" applyFill="1" applyBorder="1" applyAlignment="1">
      <alignment horizontal="center" vertical="center"/>
    </xf>
    <xf numFmtId="1" fontId="34" fillId="0" borderId="16" xfId="0" applyNumberFormat="1" applyFont="1" applyFill="1" applyBorder="1" applyAlignment="1">
      <alignment horizontal="center" vertical="center"/>
    </xf>
    <xf numFmtId="1" fontId="34" fillId="0" borderId="1" xfId="0" applyNumberFormat="1" applyFont="1" applyFill="1" applyBorder="1" applyAlignment="1">
      <alignment horizontal="center" vertical="center"/>
    </xf>
    <xf numFmtId="1" fontId="34" fillId="0" borderId="14" xfId="0" applyNumberFormat="1" applyFont="1" applyFill="1" applyBorder="1" applyAlignment="1">
      <alignment horizontal="center" vertical="center"/>
    </xf>
    <xf numFmtId="1" fontId="34" fillId="0" borderId="11" xfId="0" applyNumberFormat="1" applyFont="1" applyFill="1" applyBorder="1" applyAlignment="1">
      <alignment horizontal="center" vertical="center"/>
    </xf>
    <xf numFmtId="0" fontId="33" fillId="0" borderId="0" xfId="0" applyNumberFormat="1" applyFont="1" applyFill="1" applyBorder="1" applyAlignment="1">
      <alignment horizontal="left" vertical="top" wrapText="1"/>
    </xf>
    <xf numFmtId="1" fontId="33" fillId="0" borderId="54" xfId="0" applyNumberFormat="1" applyFont="1" applyFill="1" applyBorder="1" applyAlignment="1">
      <alignment horizontal="center" vertical="center"/>
    </xf>
    <xf numFmtId="1" fontId="33" fillId="0" borderId="16" xfId="0" applyNumberFormat="1" applyFont="1" applyFill="1" applyBorder="1" applyAlignment="1">
      <alignment horizontal="center" vertical="top"/>
    </xf>
    <xf numFmtId="1" fontId="33" fillId="0" borderId="54" xfId="0" applyNumberFormat="1" applyFont="1" applyFill="1" applyBorder="1" applyAlignment="1">
      <alignment horizontal="center" vertical="top"/>
    </xf>
    <xf numFmtId="10" fontId="33" fillId="0" borderId="54" xfId="8" applyNumberFormat="1" applyFont="1" applyFill="1" applyBorder="1" applyAlignment="1">
      <alignment horizontal="center" vertical="top"/>
    </xf>
    <xf numFmtId="1" fontId="33" fillId="0" borderId="11" xfId="0" applyNumberFormat="1" applyFont="1" applyFill="1" applyBorder="1" applyAlignment="1">
      <alignment horizontal="center" vertical="top"/>
    </xf>
    <xf numFmtId="10" fontId="33" fillId="0" borderId="10" xfId="8" applyNumberFormat="1" applyFont="1" applyFill="1" applyBorder="1" applyAlignment="1">
      <alignment horizontal="center" vertical="top" wrapText="1"/>
    </xf>
    <xf numFmtId="10" fontId="33" fillId="0" borderId="9" xfId="8" applyNumberFormat="1" applyFont="1" applyFill="1" applyBorder="1" applyAlignment="1">
      <alignment horizontal="center" vertical="top"/>
    </xf>
    <xf numFmtId="1" fontId="33" fillId="0" borderId="10" xfId="0" applyNumberFormat="1" applyFont="1" applyFill="1" applyBorder="1" applyAlignment="1">
      <alignment horizontal="center" vertical="top" wrapText="1"/>
    </xf>
    <xf numFmtId="1" fontId="34" fillId="0" borderId="36" xfId="0" applyNumberFormat="1" applyFont="1" applyFill="1" applyBorder="1" applyAlignment="1">
      <alignment horizontal="center" vertical="center"/>
    </xf>
    <xf numFmtId="0" fontId="34" fillId="0" borderId="8" xfId="0" applyFont="1" applyFill="1" applyBorder="1" applyAlignment="1">
      <alignment horizontal="center" vertical="center" wrapText="1"/>
    </xf>
    <xf numFmtId="1" fontId="34" fillId="0" borderId="25" xfId="0" applyNumberFormat="1" applyFont="1" applyFill="1" applyBorder="1" applyAlignment="1">
      <alignment horizontal="center" vertical="center"/>
    </xf>
    <xf numFmtId="1" fontId="38" fillId="0" borderId="13" xfId="0" applyNumberFormat="1" applyFont="1" applyFill="1" applyBorder="1" applyAlignment="1">
      <alignment horizontal="center"/>
    </xf>
    <xf numFmtId="1" fontId="38" fillId="0" borderId="14" xfId="0" applyNumberFormat="1" applyFont="1" applyFill="1" applyBorder="1" applyAlignment="1">
      <alignment horizontal="center"/>
    </xf>
    <xf numFmtId="1" fontId="54" fillId="0" borderId="21" xfId="0" applyNumberFormat="1" applyFont="1" applyFill="1" applyBorder="1" applyAlignment="1">
      <alignment horizontal="center"/>
    </xf>
    <xf numFmtId="1" fontId="34" fillId="0" borderId="58" xfId="0" applyNumberFormat="1" applyFont="1" applyFill="1" applyBorder="1" applyAlignment="1">
      <alignment horizontal="center" vertical="top" wrapText="1"/>
    </xf>
    <xf numFmtId="1" fontId="34" fillId="0" borderId="32" xfId="0" applyNumberFormat="1" applyFont="1" applyFill="1" applyBorder="1" applyAlignment="1">
      <alignment horizontal="center" vertical="top"/>
    </xf>
    <xf numFmtId="1" fontId="33" fillId="0" borderId="33" xfId="0" applyNumberFormat="1" applyFont="1" applyFill="1" applyBorder="1" applyAlignment="1">
      <alignment horizontal="center" vertical="top"/>
    </xf>
    <xf numFmtId="0" fontId="38" fillId="0" borderId="0" xfId="0" applyFont="1" applyFill="1" applyAlignment="1"/>
    <xf numFmtId="1" fontId="34" fillId="0" borderId="26" xfId="0" applyNumberFormat="1" applyFont="1" applyFill="1" applyBorder="1" applyAlignment="1">
      <alignment horizontal="center" vertical="center"/>
    </xf>
    <xf numFmtId="1" fontId="38" fillId="0" borderId="10" xfId="0" applyNumberFormat="1" applyFont="1" applyFill="1" applyBorder="1" applyAlignment="1">
      <alignment horizontal="center"/>
    </xf>
    <xf numFmtId="1" fontId="38" fillId="0" borderId="9" xfId="0" applyNumberFormat="1" applyFont="1" applyFill="1" applyBorder="1" applyAlignment="1">
      <alignment horizontal="center"/>
    </xf>
    <xf numFmtId="1" fontId="54" fillId="0" borderId="35" xfId="0" applyNumberFormat="1" applyFont="1" applyFill="1" applyBorder="1" applyAlignment="1">
      <alignment horizontal="center"/>
    </xf>
    <xf numFmtId="1" fontId="34" fillId="0" borderId="59" xfId="0" applyNumberFormat="1" applyFont="1" applyFill="1" applyBorder="1" applyAlignment="1">
      <alignment horizontal="center" vertical="center"/>
    </xf>
    <xf numFmtId="1" fontId="34" fillId="0" borderId="55" xfId="0" applyNumberFormat="1" applyFont="1" applyFill="1" applyBorder="1" applyAlignment="1">
      <alignment horizontal="center" vertical="center"/>
    </xf>
    <xf numFmtId="1" fontId="34" fillId="0" borderId="5" xfId="0" applyNumberFormat="1" applyFont="1" applyFill="1" applyBorder="1" applyAlignment="1">
      <alignment horizontal="center" vertical="center"/>
    </xf>
    <xf numFmtId="1" fontId="34" fillId="0" borderId="17" xfId="0" applyNumberFormat="1" applyFont="1" applyFill="1" applyBorder="1" applyAlignment="1">
      <alignment horizontal="center" vertical="center"/>
    </xf>
    <xf numFmtId="1" fontId="33" fillId="0" borderId="10" xfId="0" applyNumberFormat="1" applyFont="1" applyFill="1" applyBorder="1" applyAlignment="1" applyProtection="1">
      <alignment horizontal="center" vertical="center" wrapText="1"/>
      <protection locked="0"/>
    </xf>
    <xf numFmtId="1" fontId="33" fillId="0" borderId="9" xfId="0" applyNumberFormat="1" applyFont="1" applyFill="1" applyBorder="1" applyAlignment="1" applyProtection="1">
      <alignment horizontal="center" vertical="center" wrapText="1"/>
      <protection locked="0"/>
    </xf>
    <xf numFmtId="1" fontId="33" fillId="0" borderId="17" xfId="0" applyNumberFormat="1" applyFont="1" applyFill="1" applyBorder="1" applyAlignment="1" applyProtection="1">
      <alignment horizontal="center"/>
    </xf>
    <xf numFmtId="1" fontId="34" fillId="0" borderId="12" xfId="0" applyNumberFormat="1" applyFont="1" applyFill="1" applyBorder="1" applyAlignment="1" applyProtection="1">
      <alignment horizontal="center"/>
    </xf>
    <xf numFmtId="1" fontId="34" fillId="0" borderId="10" xfId="0" applyNumberFormat="1" applyFont="1" applyFill="1" applyBorder="1" applyAlignment="1" applyProtection="1">
      <alignment horizontal="center"/>
    </xf>
    <xf numFmtId="1" fontId="34" fillId="0" borderId="9" xfId="0" applyNumberFormat="1" applyFont="1" applyFill="1" applyBorder="1" applyAlignment="1" applyProtection="1">
      <alignment horizontal="center"/>
    </xf>
    <xf numFmtId="1" fontId="34" fillId="0" borderId="17" xfId="0" applyNumberFormat="1" applyFont="1" applyFill="1" applyBorder="1" applyAlignment="1" applyProtection="1">
      <alignment horizontal="center"/>
    </xf>
    <xf numFmtId="1" fontId="33" fillId="0" borderId="9" xfId="0" applyNumberFormat="1" applyFont="1" applyFill="1" applyBorder="1" applyAlignment="1" applyProtection="1">
      <alignment horizontal="center"/>
    </xf>
    <xf numFmtId="1" fontId="33" fillId="0" borderId="12" xfId="0" applyNumberFormat="1" applyFont="1" applyFill="1" applyBorder="1" applyAlignment="1" applyProtection="1">
      <alignment horizontal="center"/>
    </xf>
    <xf numFmtId="1" fontId="33" fillId="0" borderId="10" xfId="0" applyNumberFormat="1" applyFont="1" applyFill="1" applyBorder="1" applyAlignment="1" applyProtection="1">
      <alignment horizontal="center"/>
    </xf>
    <xf numFmtId="1" fontId="33" fillId="0" borderId="8" xfId="0" applyNumberFormat="1" applyFont="1" applyFill="1" applyBorder="1" applyAlignment="1" applyProtection="1">
      <alignment horizontal="center"/>
    </xf>
    <xf numFmtId="1" fontId="33" fillId="0" borderId="23" xfId="0" applyNumberFormat="1" applyFont="1" applyFill="1" applyBorder="1" applyAlignment="1" applyProtection="1">
      <alignment horizontal="center"/>
    </xf>
    <xf numFmtId="1" fontId="34" fillId="0" borderId="43" xfId="0" applyNumberFormat="1" applyFont="1" applyFill="1" applyBorder="1" applyAlignment="1">
      <alignment horizontal="center" vertical="center" wrapText="1"/>
    </xf>
    <xf numFmtId="164" fontId="34" fillId="0" borderId="43" xfId="0" applyNumberFormat="1" applyFont="1" applyFill="1" applyBorder="1" applyAlignment="1">
      <alignment horizontal="center" vertical="center" wrapText="1"/>
    </xf>
    <xf numFmtId="164" fontId="34" fillId="0" borderId="8" xfId="0" applyNumberFormat="1" applyFont="1" applyFill="1" applyBorder="1" applyAlignment="1">
      <alignment horizontal="center" vertical="center" wrapText="1"/>
    </xf>
    <xf numFmtId="164" fontId="34" fillId="0" borderId="13" xfId="0" applyNumberFormat="1" applyFont="1" applyFill="1" applyBorder="1" applyAlignment="1">
      <alignment horizontal="center" vertical="center"/>
    </xf>
    <xf numFmtId="164" fontId="34" fillId="0" borderId="14" xfId="0" applyNumberFormat="1" applyFont="1" applyFill="1" applyBorder="1" applyAlignment="1">
      <alignment horizontal="center" vertical="center"/>
    </xf>
    <xf numFmtId="164" fontId="34" fillId="0" borderId="18" xfId="0" applyNumberFormat="1" applyFont="1" applyFill="1" applyBorder="1" applyAlignment="1">
      <alignment horizontal="center" vertical="center"/>
    </xf>
    <xf numFmtId="1" fontId="34" fillId="0" borderId="7" xfId="0" applyNumberFormat="1" applyFont="1" applyFill="1" applyBorder="1" applyAlignment="1">
      <alignment horizontal="center" vertical="center" wrapText="1"/>
    </xf>
    <xf numFmtId="164" fontId="34" fillId="0" borderId="7" xfId="0" applyNumberFormat="1" applyFont="1" applyFill="1" applyBorder="1" applyAlignment="1">
      <alignment horizontal="center" vertical="center" wrapText="1"/>
    </xf>
    <xf numFmtId="9" fontId="34" fillId="0" borderId="14" xfId="0" applyNumberFormat="1" applyFont="1" applyFill="1" applyBorder="1" applyAlignment="1">
      <alignment horizontal="center" vertical="center"/>
    </xf>
    <xf numFmtId="1" fontId="34" fillId="0" borderId="56" xfId="0" applyNumberFormat="1" applyFont="1" applyFill="1" applyBorder="1" applyAlignment="1">
      <alignment horizontal="center" vertical="center"/>
    </xf>
    <xf numFmtId="164" fontId="34" fillId="0" borderId="17" xfId="0" applyNumberFormat="1" applyFont="1" applyFill="1" applyBorder="1" applyAlignment="1">
      <alignment horizontal="center" vertical="center"/>
    </xf>
    <xf numFmtId="9" fontId="34" fillId="0" borderId="6" xfId="0" applyNumberFormat="1" applyFont="1" applyFill="1" applyBorder="1" applyAlignment="1">
      <alignment horizontal="center" vertical="center"/>
    </xf>
    <xf numFmtId="0" fontId="46" fillId="0" borderId="9" xfId="0" applyFont="1" applyFill="1" applyBorder="1" applyAlignment="1">
      <alignment horizontal="center"/>
    </xf>
    <xf numFmtId="1" fontId="33" fillId="0" borderId="14" xfId="0" applyNumberFormat="1" applyFont="1" applyFill="1" applyBorder="1" applyAlignment="1">
      <alignment horizontal="center" vertical="center"/>
    </xf>
    <xf numFmtId="2" fontId="33" fillId="0" borderId="11" xfId="0" applyNumberFormat="1" applyFont="1" applyFill="1" applyBorder="1" applyAlignment="1">
      <alignment horizontal="center" vertical="center"/>
    </xf>
    <xf numFmtId="2" fontId="34" fillId="0" borderId="10" xfId="0" applyNumberFormat="1" applyFont="1" applyFill="1" applyBorder="1" applyAlignment="1">
      <alignment horizontal="center" vertical="center"/>
    </xf>
    <xf numFmtId="2" fontId="34" fillId="0" borderId="11" xfId="0" applyNumberFormat="1" applyFont="1" applyFill="1" applyBorder="1" applyAlignment="1">
      <alignment horizontal="center" vertical="center"/>
    </xf>
    <xf numFmtId="2" fontId="33" fillId="0" borderId="8" xfId="0" applyNumberFormat="1" applyFont="1" applyFill="1" applyBorder="1" applyAlignment="1">
      <alignment horizontal="center" vertical="center"/>
    </xf>
    <xf numFmtId="2" fontId="33" fillId="0" borderId="27"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2" fontId="34" fillId="0" borderId="17" xfId="0" applyNumberFormat="1" applyFont="1" applyFill="1" applyBorder="1" applyAlignment="1">
      <alignment horizontal="center" vertical="center"/>
    </xf>
    <xf numFmtId="1" fontId="33" fillId="0" borderId="28" xfId="0" applyNumberFormat="1" applyFont="1" applyFill="1" applyBorder="1" applyAlignment="1">
      <alignment horizontal="center" vertical="center"/>
    </xf>
    <xf numFmtId="1" fontId="33" fillId="0" borderId="16" xfId="0" applyNumberFormat="1" applyFont="1" applyFill="1" applyBorder="1" applyAlignment="1">
      <alignment horizontal="center" vertical="center"/>
    </xf>
    <xf numFmtId="1" fontId="33" fillId="0" borderId="9" xfId="0" applyNumberFormat="1" applyFont="1" applyFill="1" applyBorder="1" applyAlignment="1">
      <alignment horizontal="center" vertical="center"/>
    </xf>
    <xf numFmtId="164" fontId="34" fillId="0" borderId="53" xfId="0" applyNumberFormat="1" applyFont="1" applyFill="1" applyBorder="1" applyAlignment="1">
      <alignment horizontal="center" vertical="center"/>
    </xf>
    <xf numFmtId="49" fontId="34" fillId="0" borderId="24" xfId="0" applyNumberFormat="1" applyFont="1" applyFill="1" applyBorder="1" applyAlignment="1">
      <alignment horizontal="left" vertical="top"/>
    </xf>
    <xf numFmtId="0" fontId="38" fillId="0" borderId="0" xfId="0" applyFont="1" applyFill="1" applyAlignment="1">
      <alignment horizontal="center"/>
    </xf>
    <xf numFmtId="0" fontId="37" fillId="0" borderId="0" xfId="0" applyFont="1" applyFill="1" applyAlignment="1">
      <alignment horizontal="center"/>
    </xf>
    <xf numFmtId="1" fontId="34" fillId="0" borderId="28" xfId="0" applyNumberFormat="1" applyFont="1" applyFill="1" applyBorder="1" applyAlignment="1">
      <alignment horizontal="center" vertical="center"/>
    </xf>
    <xf numFmtId="2" fontId="33" fillId="0" borderId="25" xfId="0" applyNumberFormat="1" applyFont="1" applyFill="1" applyBorder="1" applyAlignment="1">
      <alignment vertical="center"/>
    </xf>
    <xf numFmtId="2" fontId="33" fillId="0" borderId="22" xfId="0" applyNumberFormat="1" applyFont="1" applyFill="1" applyBorder="1" applyAlignment="1">
      <alignment vertical="center"/>
    </xf>
    <xf numFmtId="1" fontId="33" fillId="0" borderId="25" xfId="0" applyNumberFormat="1" applyFont="1" applyFill="1" applyBorder="1" applyAlignment="1">
      <alignment vertical="center"/>
    </xf>
    <xf numFmtId="2" fontId="33" fillId="0" borderId="25" xfId="0" applyNumberFormat="1" applyFont="1" applyFill="1" applyBorder="1" applyAlignment="1">
      <alignment horizontal="center" vertical="top"/>
    </xf>
    <xf numFmtId="2" fontId="33" fillId="0" borderId="22" xfId="0" applyNumberFormat="1" applyFont="1" applyFill="1" applyBorder="1" applyAlignment="1">
      <alignment horizontal="center" vertical="top"/>
    </xf>
    <xf numFmtId="1" fontId="34" fillId="0" borderId="57" xfId="0" applyNumberFormat="1" applyFont="1" applyFill="1" applyBorder="1" applyAlignment="1">
      <alignment horizontal="center" vertical="center"/>
    </xf>
    <xf numFmtId="1" fontId="33" fillId="0" borderId="11" xfId="0" applyNumberFormat="1" applyFont="1" applyFill="1" applyBorder="1" applyAlignment="1">
      <alignment horizontal="center" vertical="center"/>
    </xf>
    <xf numFmtId="1" fontId="33" fillId="0" borderId="17" xfId="0" applyNumberFormat="1" applyFont="1" applyFill="1" applyBorder="1" applyAlignment="1">
      <alignment horizontal="center" vertical="center"/>
    </xf>
    <xf numFmtId="1" fontId="34" fillId="0" borderId="20" xfId="0" applyNumberFormat="1" applyFont="1" applyFill="1" applyBorder="1" applyAlignment="1">
      <alignment horizontal="center" vertical="center"/>
    </xf>
    <xf numFmtId="1" fontId="34" fillId="0" borderId="64" xfId="0" applyNumberFormat="1" applyFont="1" applyFill="1" applyBorder="1" applyAlignment="1">
      <alignment horizontal="center" vertical="center"/>
    </xf>
    <xf numFmtId="1" fontId="34" fillId="0" borderId="52" xfId="0" applyNumberFormat="1" applyFont="1" applyFill="1" applyBorder="1" applyAlignment="1">
      <alignment horizontal="center" vertical="center"/>
    </xf>
    <xf numFmtId="1" fontId="34" fillId="0" borderId="50" xfId="0" applyNumberFormat="1" applyFont="1" applyFill="1" applyBorder="1" applyAlignment="1">
      <alignment horizontal="center" vertical="center"/>
    </xf>
    <xf numFmtId="1" fontId="38" fillId="0" borderId="0" xfId="0" applyNumberFormat="1" applyFont="1" applyFill="1"/>
    <xf numFmtId="0" fontId="46" fillId="0" borderId="26" xfId="0" applyFont="1" applyFill="1" applyBorder="1" applyAlignment="1">
      <alignment horizontal="center"/>
    </xf>
    <xf numFmtId="0" fontId="34" fillId="0" borderId="25" xfId="0" applyNumberFormat="1" applyFont="1" applyFill="1" applyBorder="1" applyAlignment="1">
      <alignment horizontal="left" vertical="top"/>
    </xf>
    <xf numFmtId="0" fontId="34" fillId="0" borderId="45" xfId="0" applyNumberFormat="1" applyFont="1" applyFill="1" applyBorder="1" applyAlignment="1">
      <alignment horizontal="left" vertical="top"/>
    </xf>
    <xf numFmtId="0" fontId="45" fillId="0" borderId="0" xfId="0" applyFont="1" applyFill="1" applyAlignment="1">
      <alignment horizontal="center"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7" fillId="0" borderId="0" xfId="0" applyFont="1" applyFill="1" applyBorder="1" applyAlignment="1"/>
    <xf numFmtId="0" fontId="33" fillId="0" borderId="22" xfId="0" applyNumberFormat="1" applyFont="1" applyFill="1" applyBorder="1" applyAlignment="1">
      <alignment horizontal="left" vertical="top"/>
    </xf>
    <xf numFmtId="0" fontId="33" fillId="0" borderId="45" xfId="0" applyNumberFormat="1" applyFont="1" applyFill="1" applyBorder="1" applyAlignment="1">
      <alignment horizontal="left" vertical="top"/>
    </xf>
    <xf numFmtId="0" fontId="34" fillId="0" borderId="0" xfId="0" applyFont="1" applyBorder="1" applyAlignment="1">
      <alignment horizontal="center" vertical="center" wrapText="1"/>
    </xf>
    <xf numFmtId="0" fontId="33" fillId="0" borderId="25" xfId="0" applyNumberFormat="1" applyFont="1" applyFill="1" applyBorder="1" applyAlignment="1">
      <alignment horizontal="left" vertical="top"/>
    </xf>
    <xf numFmtId="0" fontId="33" fillId="0" borderId="26" xfId="0" applyNumberFormat="1" applyFont="1" applyFill="1" applyBorder="1" applyAlignment="1">
      <alignment horizontal="left" vertical="top"/>
    </xf>
    <xf numFmtId="0" fontId="33" fillId="0" borderId="27" xfId="0" applyNumberFormat="1" applyFont="1" applyFill="1" applyBorder="1" applyAlignment="1">
      <alignment horizontal="left" vertical="top"/>
    </xf>
    <xf numFmtId="0" fontId="33" fillId="0" borderId="23" xfId="0" applyNumberFormat="1" applyFont="1" applyFill="1" applyBorder="1" applyAlignment="1">
      <alignment horizontal="left" vertical="top"/>
    </xf>
    <xf numFmtId="0" fontId="64" fillId="0" borderId="0" xfId="0" applyFont="1" applyFill="1"/>
    <xf numFmtId="2" fontId="33" fillId="0" borderId="7" xfId="0" applyNumberFormat="1" applyFont="1" applyFill="1" applyBorder="1" applyAlignment="1">
      <alignment horizontal="center" vertical="center"/>
    </xf>
    <xf numFmtId="0" fontId="33" fillId="0" borderId="7" xfId="0" applyNumberFormat="1" applyFont="1" applyFill="1" applyBorder="1" applyAlignment="1">
      <alignment horizontal="center" vertical="center"/>
    </xf>
    <xf numFmtId="166" fontId="33" fillId="0" borderId="7" xfId="0" applyNumberFormat="1" applyFont="1" applyFill="1" applyBorder="1" applyAlignment="1">
      <alignment horizontal="center" vertical="center"/>
    </xf>
    <xf numFmtId="10" fontId="33" fillId="0" borderId="0" xfId="0" applyNumberFormat="1" applyFont="1" applyFill="1" applyBorder="1" applyAlignment="1">
      <alignment horizontal="center" vertical="center"/>
    </xf>
    <xf numFmtId="2" fontId="33" fillId="0" borderId="0" xfId="0" applyNumberFormat="1" applyFont="1" applyFill="1" applyBorder="1" applyAlignment="1">
      <alignment horizontal="center" vertical="center"/>
    </xf>
    <xf numFmtId="10" fontId="38" fillId="0" borderId="0" xfId="0" applyNumberFormat="1" applyFont="1"/>
    <xf numFmtId="164" fontId="33" fillId="0" borderId="8" xfId="0" applyNumberFormat="1" applyFont="1" applyFill="1" applyBorder="1" applyAlignment="1">
      <alignment horizontal="center" vertical="center"/>
    </xf>
    <xf numFmtId="2" fontId="35" fillId="0" borderId="5" xfId="0" applyNumberFormat="1" applyFont="1" applyFill="1" applyBorder="1" applyAlignment="1">
      <alignment vertical="top" wrapText="1"/>
    </xf>
    <xf numFmtId="2" fontId="35" fillId="0" borderId="14" xfId="0" applyNumberFormat="1" applyFont="1" applyFill="1" applyBorder="1" applyAlignment="1">
      <alignment vertical="top" wrapText="1"/>
    </xf>
    <xf numFmtId="2" fontId="35" fillId="0" borderId="17" xfId="0" applyNumberFormat="1" applyFont="1" applyFill="1" applyBorder="1" applyAlignment="1">
      <alignment vertical="top" wrapText="1"/>
    </xf>
    <xf numFmtId="2" fontId="35" fillId="0" borderId="9" xfId="0" applyNumberFormat="1" applyFont="1" applyFill="1" applyBorder="1" applyAlignment="1">
      <alignment vertical="top" wrapText="1"/>
    </xf>
    <xf numFmtId="0" fontId="33" fillId="0" borderId="53" xfId="0" applyNumberFormat="1" applyFont="1" applyFill="1" applyBorder="1" applyAlignment="1">
      <alignment horizontal="left" vertical="top"/>
    </xf>
    <xf numFmtId="0" fontId="33" fillId="0" borderId="41" xfId="0" applyNumberFormat="1" applyFont="1" applyFill="1" applyBorder="1" applyAlignment="1">
      <alignment horizontal="left" vertical="top"/>
    </xf>
    <xf numFmtId="0" fontId="42" fillId="0" borderId="15" xfId="0" applyNumberFormat="1" applyFont="1" applyFill="1" applyBorder="1" applyAlignment="1">
      <alignment horizontal="left" vertical="top" wrapText="1"/>
    </xf>
    <xf numFmtId="0" fontId="34" fillId="0" borderId="54" xfId="0" applyNumberFormat="1" applyFont="1" applyFill="1" applyBorder="1" applyAlignment="1">
      <alignment horizontal="left" vertical="top" wrapText="1"/>
    </xf>
    <xf numFmtId="0" fontId="34" fillId="0" borderId="16" xfId="0" applyNumberFormat="1" applyFont="1" applyFill="1" applyBorder="1" applyAlignment="1">
      <alignment horizontal="left" vertical="top" wrapText="1"/>
    </xf>
    <xf numFmtId="0" fontId="42" fillId="0" borderId="13" xfId="0" applyNumberFormat="1" applyFont="1" applyFill="1" applyBorder="1" applyAlignment="1">
      <alignment horizontal="left" vertical="top" wrapText="1"/>
    </xf>
    <xf numFmtId="0" fontId="34" fillId="0" borderId="1" xfId="0" applyNumberFormat="1" applyFont="1" applyFill="1" applyBorder="1" applyAlignment="1">
      <alignment horizontal="left" vertical="top" wrapText="1"/>
    </xf>
    <xf numFmtId="0" fontId="34" fillId="0" borderId="14" xfId="0" applyNumberFormat="1" applyFont="1" applyFill="1" applyBorder="1" applyAlignment="1">
      <alignment horizontal="left" vertical="top" wrapText="1"/>
    </xf>
    <xf numFmtId="0" fontId="42" fillId="0" borderId="10" xfId="0" applyNumberFormat="1" applyFont="1" applyFill="1" applyBorder="1" applyAlignment="1">
      <alignment horizontal="left" vertical="top" wrapText="1"/>
    </xf>
    <xf numFmtId="0" fontId="34" fillId="0" borderId="11" xfId="0" applyNumberFormat="1" applyFont="1" applyFill="1" applyBorder="1" applyAlignment="1">
      <alignment horizontal="left" vertical="top" wrapText="1"/>
    </xf>
    <xf numFmtId="0" fontId="34" fillId="0" borderId="9" xfId="0" applyNumberFormat="1" applyFont="1" applyFill="1" applyBorder="1" applyAlignment="1">
      <alignment horizontal="left" vertical="top" wrapText="1"/>
    </xf>
    <xf numFmtId="0" fontId="42" fillId="0" borderId="56" xfId="0" applyNumberFormat="1" applyFont="1" applyFill="1" applyBorder="1" applyAlignment="1">
      <alignment horizontal="left" vertical="top" wrapText="1"/>
    </xf>
    <xf numFmtId="0" fontId="34" fillId="0" borderId="4" xfId="0" applyNumberFormat="1" applyFont="1" applyFill="1" applyBorder="1" applyAlignment="1">
      <alignment horizontal="left" vertical="top" wrapText="1"/>
    </xf>
    <xf numFmtId="0" fontId="34" fillId="0" borderId="57" xfId="0" applyNumberFormat="1" applyFont="1" applyFill="1" applyBorder="1" applyAlignment="1">
      <alignment horizontal="left" vertical="top" wrapText="1"/>
    </xf>
    <xf numFmtId="0" fontId="42" fillId="0" borderId="19" xfId="0" applyNumberFormat="1" applyFont="1" applyFill="1" applyBorder="1" applyAlignment="1">
      <alignment horizontal="left" vertical="top" wrapText="1"/>
    </xf>
    <xf numFmtId="0" fontId="34" fillId="0" borderId="3" xfId="0" applyNumberFormat="1" applyFont="1" applyFill="1" applyBorder="1" applyAlignment="1">
      <alignment horizontal="left" vertical="top" wrapText="1"/>
    </xf>
    <xf numFmtId="0" fontId="34" fillId="0" borderId="20" xfId="0" applyNumberFormat="1" applyFont="1" applyFill="1" applyBorder="1" applyAlignment="1">
      <alignment horizontal="left" vertical="top" wrapText="1"/>
    </xf>
    <xf numFmtId="0" fontId="34" fillId="0" borderId="67"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74"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69" xfId="0" applyFont="1" applyBorder="1" applyAlignment="1">
      <alignment horizontal="center" vertical="center" wrapText="1"/>
    </xf>
    <xf numFmtId="0" fontId="33" fillId="0" borderId="48" xfId="0" applyFont="1" applyFill="1" applyBorder="1" applyAlignment="1">
      <alignment horizontal="center" vertical="center" wrapText="1"/>
    </xf>
    <xf numFmtId="0" fontId="33" fillId="0" borderId="24" xfId="0" applyNumberFormat="1" applyFont="1" applyFill="1" applyBorder="1" applyAlignment="1">
      <alignment horizontal="left" vertical="top" wrapText="1"/>
    </xf>
    <xf numFmtId="0" fontId="33" fillId="0" borderId="41" xfId="0" applyNumberFormat="1" applyFont="1" applyFill="1" applyBorder="1" applyAlignment="1">
      <alignment horizontal="left" vertical="top" wrapText="1"/>
    </xf>
    <xf numFmtId="0" fontId="34" fillId="0" borderId="16" xfId="0" applyFont="1" applyFill="1" applyBorder="1" applyAlignment="1">
      <alignment horizontal="center" vertical="top" wrapText="1"/>
    </xf>
    <xf numFmtId="0" fontId="33" fillId="0" borderId="29"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33" fillId="0" borderId="54" xfId="0" applyFont="1" applyFill="1" applyBorder="1" applyAlignment="1">
      <alignment horizontal="center" vertical="top" wrapText="1"/>
    </xf>
    <xf numFmtId="0" fontId="33" fillId="0" borderId="49" xfId="0" applyFont="1" applyFill="1" applyBorder="1" applyAlignment="1">
      <alignment horizontal="center" vertical="center" wrapText="1"/>
    </xf>
    <xf numFmtId="0" fontId="33" fillId="0" borderId="0" xfId="0" applyNumberFormat="1" applyFont="1" applyFill="1" applyBorder="1" applyAlignment="1">
      <alignment horizontal="left" vertical="top"/>
    </xf>
    <xf numFmtId="0" fontId="33" fillId="0" borderId="24" xfId="0" applyNumberFormat="1" applyFont="1" applyFill="1" applyBorder="1" applyAlignment="1">
      <alignment horizontal="left" vertical="top"/>
    </xf>
    <xf numFmtId="2" fontId="35" fillId="0" borderId="64" xfId="0" applyNumberFormat="1" applyFont="1" applyFill="1" applyBorder="1" applyAlignment="1">
      <alignment vertical="top" wrapText="1"/>
    </xf>
    <xf numFmtId="2" fontId="35" fillId="0" borderId="52" xfId="0" applyNumberFormat="1" applyFont="1" applyFill="1" applyBorder="1" applyAlignment="1">
      <alignment vertical="top" wrapText="1"/>
    </xf>
    <xf numFmtId="2" fontId="35" fillId="0" borderId="10" xfId="0" applyNumberFormat="1" applyFont="1" applyFill="1" applyBorder="1" applyAlignment="1">
      <alignment vertical="top" wrapText="1"/>
    </xf>
    <xf numFmtId="1" fontId="34" fillId="13" borderId="28" xfId="0" applyNumberFormat="1" applyFont="1" applyFill="1" applyBorder="1" applyAlignment="1">
      <alignment horizontal="center" vertical="center"/>
    </xf>
    <xf numFmtId="14" fontId="46" fillId="0" borderId="15" xfId="0" applyNumberFormat="1" applyFont="1" applyBorder="1" applyAlignment="1">
      <alignment horizontal="center"/>
    </xf>
    <xf numFmtId="1" fontId="33" fillId="0" borderId="3" xfId="0" applyNumberFormat="1" applyFont="1" applyFill="1" applyBorder="1" applyAlignment="1">
      <alignment horizontal="center" vertical="top"/>
    </xf>
    <xf numFmtId="1" fontId="33" fillId="0" borderId="20" xfId="0" applyNumberFormat="1" applyFont="1" applyFill="1" applyBorder="1" applyAlignment="1">
      <alignment horizontal="center" vertical="top"/>
    </xf>
    <xf numFmtId="14" fontId="46" fillId="0" borderId="10" xfId="0" applyNumberFormat="1" applyFont="1" applyBorder="1" applyAlignment="1">
      <alignment horizontal="center"/>
    </xf>
    <xf numFmtId="1" fontId="33" fillId="0" borderId="64" xfId="0" applyNumberFormat="1" applyFont="1" applyFill="1" applyBorder="1" applyAlignment="1">
      <alignment horizontal="center" vertical="center" wrapText="1"/>
    </xf>
    <xf numFmtId="1" fontId="33" fillId="0" borderId="52" xfId="0" applyNumberFormat="1" applyFont="1" applyFill="1" applyBorder="1" applyAlignment="1">
      <alignment horizontal="center" vertical="top"/>
    </xf>
    <xf numFmtId="1" fontId="33" fillId="13" borderId="64" xfId="0" applyNumberFormat="1" applyFont="1" applyFill="1" applyBorder="1" applyAlignment="1">
      <alignment horizontal="center" vertical="center" wrapText="1"/>
    </xf>
    <xf numFmtId="1" fontId="33" fillId="13" borderId="40" xfId="0" applyNumberFormat="1" applyFont="1" applyFill="1" applyBorder="1" applyAlignment="1">
      <alignment horizontal="center" vertical="center" wrapText="1"/>
    </xf>
    <xf numFmtId="1" fontId="34" fillId="0" borderId="51" xfId="0" applyNumberFormat="1" applyFont="1" applyFill="1" applyBorder="1" applyAlignment="1">
      <alignment horizontal="center" vertical="center"/>
    </xf>
    <xf numFmtId="0" fontId="46" fillId="0" borderId="18" xfId="0" applyFont="1" applyFill="1" applyBorder="1" applyAlignment="1">
      <alignment horizontal="center" vertical="center"/>
    </xf>
    <xf numFmtId="0" fontId="46" fillId="0" borderId="8" xfId="0" applyFont="1" applyFill="1" applyBorder="1" applyAlignment="1">
      <alignment horizontal="center" vertical="center"/>
    </xf>
    <xf numFmtId="0" fontId="38" fillId="0" borderId="0" xfId="0" applyFont="1"/>
    <xf numFmtId="10" fontId="46" fillId="0" borderId="9" xfId="0" applyNumberFormat="1" applyFont="1" applyFill="1" applyBorder="1" applyAlignment="1">
      <alignment horizontal="center" vertical="center"/>
    </xf>
    <xf numFmtId="0" fontId="64" fillId="0" borderId="0" xfId="0" applyFont="1"/>
    <xf numFmtId="0" fontId="34" fillId="0" borderId="0" xfId="0" applyFont="1" applyFill="1" applyBorder="1" applyAlignment="1">
      <alignment vertical="top" wrapText="1"/>
    </xf>
    <xf numFmtId="165" fontId="59" fillId="0" borderId="1" xfId="0" applyNumberFormat="1" applyFont="1" applyFill="1" applyBorder="1" applyAlignment="1">
      <alignment horizontal="center" vertical="center" wrapText="1"/>
    </xf>
    <xf numFmtId="165" fontId="59" fillId="0" borderId="1" xfId="0" applyNumberFormat="1" applyFont="1" applyFill="1" applyBorder="1" applyAlignment="1">
      <alignment horizontal="center" vertical="center"/>
    </xf>
    <xf numFmtId="0" fontId="59" fillId="0" borderId="29" xfId="0" applyFont="1" applyFill="1" applyBorder="1" applyAlignment="1">
      <alignment horizontal="center" vertical="top" wrapText="1"/>
    </xf>
    <xf numFmtId="10" fontId="33" fillId="0" borderId="11" xfId="8" applyNumberFormat="1" applyFont="1" applyFill="1" applyBorder="1" applyAlignment="1">
      <alignment horizontal="center" vertical="top"/>
    </xf>
    <xf numFmtId="1" fontId="59" fillId="0" borderId="19" xfId="0" applyNumberFormat="1" applyFont="1" applyFill="1" applyBorder="1" applyAlignment="1">
      <alignment horizontal="center" vertical="top"/>
    </xf>
    <xf numFmtId="1" fontId="59" fillId="0" borderId="64" xfId="0" applyNumberFormat="1" applyFont="1" applyFill="1" applyBorder="1" applyAlignment="1">
      <alignment horizontal="center" vertical="center"/>
    </xf>
    <xf numFmtId="1" fontId="34" fillId="0" borderId="69" xfId="0" applyNumberFormat="1" applyFont="1" applyFill="1" applyBorder="1" applyAlignment="1">
      <alignment horizontal="center" vertical="top" wrapText="1"/>
    </xf>
    <xf numFmtId="165" fontId="70" fillId="0" borderId="14" xfId="0" applyNumberFormat="1" applyFont="1" applyFill="1" applyBorder="1" applyAlignment="1">
      <alignment horizontal="center"/>
    </xf>
    <xf numFmtId="1" fontId="59" fillId="0" borderId="3" xfId="0" applyNumberFormat="1" applyFont="1" applyFill="1" applyBorder="1" applyAlignment="1">
      <alignment horizontal="center" vertical="top"/>
    </xf>
    <xf numFmtId="1" fontId="59" fillId="0" borderId="20" xfId="0" applyNumberFormat="1" applyFont="1" applyFill="1" applyBorder="1" applyAlignment="1">
      <alignment horizontal="center" vertical="top"/>
    </xf>
    <xf numFmtId="1" fontId="59" fillId="0" borderId="51" xfId="0" applyNumberFormat="1" applyFont="1" applyFill="1" applyBorder="1" applyAlignment="1">
      <alignment horizontal="center" vertical="center"/>
    </xf>
    <xf numFmtId="1" fontId="59" fillId="0" borderId="52"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2" fontId="34" fillId="0" borderId="0" xfId="0" applyNumberFormat="1" applyFont="1" applyFill="1" applyBorder="1" applyAlignment="1">
      <alignment horizontal="center" vertical="center"/>
    </xf>
    <xf numFmtId="9" fontId="34" fillId="0" borderId="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10" fontId="46" fillId="0" borderId="0" xfId="0" applyNumberFormat="1" applyFont="1" applyFill="1" applyBorder="1" applyAlignment="1">
      <alignment horizontal="center" vertical="center"/>
    </xf>
    <xf numFmtId="0" fontId="46" fillId="0" borderId="0" xfId="0" applyFont="1" applyFill="1" applyBorder="1" applyAlignment="1">
      <alignment horizontal="center"/>
    </xf>
    <xf numFmtId="0" fontId="33" fillId="0" borderId="0" xfId="0" applyNumberFormat="1" applyFont="1" applyFill="1" applyBorder="1" applyAlignment="1">
      <alignment horizontal="left" vertical="top" wrapText="1"/>
    </xf>
    <xf numFmtId="0" fontId="33" fillId="0" borderId="0" xfId="0" applyNumberFormat="1" applyFont="1" applyFill="1" applyBorder="1" applyAlignment="1">
      <alignment horizontal="left" vertical="top" wrapText="1" shrinkToFit="1"/>
    </xf>
    <xf numFmtId="2" fontId="33" fillId="0" borderId="10" xfId="0" applyNumberFormat="1" applyFont="1" applyFill="1" applyBorder="1" applyAlignment="1">
      <alignment horizontal="center" vertical="center"/>
    </xf>
    <xf numFmtId="1" fontId="34" fillId="0" borderId="40" xfId="0" applyNumberFormat="1" applyFont="1" applyFill="1" applyBorder="1" applyAlignment="1">
      <alignment horizontal="center" vertical="center"/>
    </xf>
    <xf numFmtId="1" fontId="34" fillId="0" borderId="25" xfId="0" applyNumberFormat="1" applyFont="1" applyFill="1" applyBorder="1" applyAlignment="1">
      <alignment horizontal="center" vertical="center"/>
    </xf>
    <xf numFmtId="2" fontId="34" fillId="0" borderId="10" xfId="0" applyNumberFormat="1" applyFont="1" applyFill="1" applyBorder="1" applyAlignment="1">
      <alignment horizontal="center" vertical="center"/>
    </xf>
    <xf numFmtId="1" fontId="72" fillId="0" borderId="23" xfId="0" applyNumberFormat="1" applyFont="1" applyFill="1" applyBorder="1" applyAlignment="1">
      <alignment horizontal="center" vertical="center"/>
    </xf>
    <xf numFmtId="1" fontId="72" fillId="0" borderId="8" xfId="0" applyNumberFormat="1" applyFont="1" applyFill="1" applyBorder="1" applyAlignment="1">
      <alignment horizontal="center" vertical="center"/>
    </xf>
    <xf numFmtId="165" fontId="72" fillId="0" borderId="22" xfId="0" applyNumberFormat="1" applyFont="1" applyFill="1" applyBorder="1" applyAlignment="1">
      <alignment horizontal="center" vertical="center"/>
    </xf>
    <xf numFmtId="165" fontId="72" fillId="0" borderId="42" xfId="0" applyNumberFormat="1" applyFont="1" applyFill="1" applyBorder="1" applyAlignment="1">
      <alignment horizontal="center" vertical="center"/>
    </xf>
    <xf numFmtId="165" fontId="72" fillId="0" borderId="23" xfId="0" applyNumberFormat="1" applyFont="1" applyFill="1" applyBorder="1" applyAlignment="1">
      <alignment horizontal="center" vertical="center"/>
    </xf>
    <xf numFmtId="0" fontId="75" fillId="0" borderId="0" xfId="0" applyFont="1" applyFill="1"/>
    <xf numFmtId="0" fontId="75" fillId="0" borderId="0" xfId="0" applyFont="1"/>
    <xf numFmtId="14" fontId="46" fillId="0" borderId="19" xfId="0" applyNumberFormat="1" applyFont="1" applyFill="1" applyBorder="1" applyAlignment="1">
      <alignment horizontal="center"/>
    </xf>
    <xf numFmtId="0" fontId="76" fillId="0" borderId="0" xfId="0" applyFont="1" applyFill="1" applyBorder="1"/>
    <xf numFmtId="14" fontId="46" fillId="0" borderId="29" xfId="0" applyNumberFormat="1" applyFont="1" applyBorder="1" applyAlignment="1">
      <alignment horizontal="center"/>
    </xf>
    <xf numFmtId="1" fontId="34" fillId="0" borderId="42" xfId="0" applyNumberFormat="1" applyFont="1" applyFill="1" applyBorder="1" applyAlignment="1">
      <alignment horizontal="center" vertical="center" wrapText="1"/>
    </xf>
    <xf numFmtId="14" fontId="46" fillId="0" borderId="0" xfId="0" applyNumberFormat="1" applyFont="1" applyFill="1" applyBorder="1" applyAlignment="1">
      <alignment horizontal="center"/>
    </xf>
    <xf numFmtId="14" fontId="46" fillId="0" borderId="43" xfId="0" applyNumberFormat="1" applyFont="1" applyFill="1" applyBorder="1" applyAlignment="1">
      <alignment horizontal="center"/>
    </xf>
    <xf numFmtId="1" fontId="34" fillId="0" borderId="3" xfId="0" applyNumberFormat="1" applyFont="1" applyFill="1" applyBorder="1" applyAlignment="1">
      <alignment horizontal="center" vertical="center"/>
    </xf>
    <xf numFmtId="14" fontId="46" fillId="0" borderId="64" xfId="0" applyNumberFormat="1" applyFont="1" applyFill="1" applyBorder="1" applyAlignment="1">
      <alignment horizontal="center"/>
    </xf>
    <xf numFmtId="0" fontId="79" fillId="0" borderId="0" xfId="0" applyFont="1"/>
    <xf numFmtId="0" fontId="80" fillId="0" borderId="0" xfId="0" applyFont="1" applyFill="1" applyBorder="1" applyAlignment="1">
      <alignment horizontal="left" vertical="top" wrapText="1"/>
    </xf>
    <xf numFmtId="1" fontId="34" fillId="0" borderId="39" xfId="0" applyNumberFormat="1" applyFont="1" applyFill="1" applyBorder="1" applyAlignment="1">
      <alignment horizontal="center" vertical="center"/>
    </xf>
    <xf numFmtId="0" fontId="81" fillId="0" borderId="0" xfId="1" applyFont="1" applyFill="1" applyBorder="1" applyAlignment="1">
      <alignment horizontal="center" vertical="center"/>
    </xf>
    <xf numFmtId="0" fontId="82" fillId="0" borderId="0" xfId="0" applyFont="1" applyAlignment="1">
      <alignment vertical="center"/>
    </xf>
    <xf numFmtId="1" fontId="83" fillId="0" borderId="0" xfId="0" applyNumberFormat="1" applyFont="1" applyAlignment="1">
      <alignment vertical="center"/>
    </xf>
    <xf numFmtId="0" fontId="82" fillId="0" borderId="0" xfId="0" applyFont="1" applyAlignment="1">
      <alignment vertical="top" wrapText="1"/>
    </xf>
    <xf numFmtId="0" fontId="79" fillId="0" borderId="0" xfId="0" applyFont="1" applyAlignment="1">
      <alignment horizontal="center" vertical="center"/>
    </xf>
    <xf numFmtId="0" fontId="84" fillId="0" borderId="0" xfId="0" applyFont="1" applyAlignment="1">
      <alignment vertical="center" wrapText="1"/>
    </xf>
    <xf numFmtId="9" fontId="34" fillId="0" borderId="20" xfId="0" applyNumberFormat="1" applyFont="1" applyFill="1" applyBorder="1" applyAlignment="1">
      <alignment horizontal="center" vertical="center"/>
    </xf>
    <xf numFmtId="164" fontId="34" fillId="0" borderId="77" xfId="0" applyNumberFormat="1" applyFont="1" applyFill="1" applyBorder="1" applyAlignment="1">
      <alignment horizontal="center" vertical="center"/>
    </xf>
    <xf numFmtId="2" fontId="34" fillId="0" borderId="46" xfId="0" applyNumberFormat="1" applyFont="1" applyFill="1" applyBorder="1" applyAlignment="1">
      <alignment horizontal="center" vertical="center"/>
    </xf>
    <xf numFmtId="10" fontId="46" fillId="0" borderId="20" xfId="0" applyNumberFormat="1" applyFont="1" applyFill="1" applyBorder="1" applyAlignment="1">
      <alignment horizontal="center" vertical="center"/>
    </xf>
    <xf numFmtId="1" fontId="34" fillId="0" borderId="77" xfId="0" applyNumberFormat="1" applyFont="1" applyFill="1" applyBorder="1" applyAlignment="1">
      <alignment horizontal="center" vertical="center"/>
    </xf>
    <xf numFmtId="9" fontId="34" fillId="0" borderId="46" xfId="0" applyNumberFormat="1" applyFont="1" applyFill="1" applyBorder="1" applyAlignment="1">
      <alignment horizontal="center" vertical="center"/>
    </xf>
    <xf numFmtId="0" fontId="46" fillId="0" borderId="40" xfId="0" applyFont="1" applyBorder="1" applyAlignment="1">
      <alignment horizontal="center"/>
    </xf>
    <xf numFmtId="9" fontId="34" fillId="0" borderId="52" xfId="0" applyNumberFormat="1" applyFont="1" applyFill="1" applyBorder="1" applyAlignment="1">
      <alignment horizontal="center" vertical="center"/>
    </xf>
    <xf numFmtId="164" fontId="34" fillId="0" borderId="50" xfId="0" applyNumberFormat="1" applyFont="1" applyFill="1" applyBorder="1" applyAlignment="1">
      <alignment horizontal="center" vertical="center"/>
    </xf>
    <xf numFmtId="2" fontId="34" fillId="0" borderId="65" xfId="0" applyNumberFormat="1" applyFont="1" applyFill="1" applyBorder="1" applyAlignment="1">
      <alignment horizontal="center" vertical="center"/>
    </xf>
    <xf numFmtId="9" fontId="34" fillId="0" borderId="65" xfId="0" applyNumberFormat="1" applyFont="1" applyFill="1" applyBorder="1" applyAlignment="1">
      <alignment horizontal="center" vertical="center"/>
    </xf>
    <xf numFmtId="0" fontId="85" fillId="0" borderId="0" xfId="0" applyFont="1"/>
    <xf numFmtId="0" fontId="0" fillId="0" borderId="0" xfId="0" applyAlignment="1">
      <alignment vertical="top"/>
    </xf>
    <xf numFmtId="0" fontId="79" fillId="0" borderId="0" xfId="0" applyFont="1" applyAlignment="1">
      <alignment horizontal="center" vertical="top"/>
    </xf>
    <xf numFmtId="0" fontId="86" fillId="0" borderId="0" xfId="0" applyFont="1" applyAlignment="1">
      <alignment vertical="center" wrapText="1"/>
    </xf>
    <xf numFmtId="0" fontId="75" fillId="0" borderId="0" xfId="0" applyFont="1" applyBorder="1"/>
    <xf numFmtId="0" fontId="75" fillId="0" borderId="0" xfId="0" applyFont="1" applyFill="1" applyBorder="1"/>
    <xf numFmtId="0" fontId="89" fillId="0" borderId="0" xfId="0" applyFont="1" applyFill="1" applyBorder="1" applyAlignment="1"/>
    <xf numFmtId="0" fontId="72" fillId="0" borderId="0" xfId="0" applyFont="1" applyFill="1" applyBorder="1" applyAlignment="1">
      <alignment vertical="top" wrapText="1"/>
    </xf>
    <xf numFmtId="0" fontId="46" fillId="0" borderId="28" xfId="0" applyFont="1" applyBorder="1" applyAlignment="1">
      <alignment horizontal="center" vertical="center" wrapText="1"/>
    </xf>
    <xf numFmtId="0" fontId="34" fillId="0" borderId="25" xfId="0" applyFont="1" applyBorder="1" applyAlignment="1">
      <alignment horizontal="left" vertical="top"/>
    </xf>
    <xf numFmtId="0" fontId="34" fillId="0" borderId="45" xfId="0" applyFont="1" applyBorder="1" applyAlignment="1">
      <alignment horizontal="left" vertical="top"/>
    </xf>
    <xf numFmtId="0" fontId="34" fillId="0" borderId="22" xfId="0" applyFont="1" applyBorder="1" applyAlignment="1">
      <alignment horizontal="left" vertical="top"/>
    </xf>
    <xf numFmtId="14" fontId="46" fillId="0" borderId="1" xfId="0" applyNumberFormat="1" applyFont="1" applyFill="1" applyBorder="1" applyAlignment="1">
      <alignment horizontal="center"/>
    </xf>
    <xf numFmtId="1" fontId="34" fillId="0" borderId="1" xfId="0" applyNumberFormat="1" applyFont="1" applyFill="1" applyBorder="1" applyAlignment="1">
      <alignment horizontal="center" vertical="top"/>
    </xf>
    <xf numFmtId="1" fontId="34" fillId="0" borderId="13" xfId="0" applyNumberFormat="1" applyFont="1" applyFill="1" applyBorder="1" applyAlignment="1">
      <alignment horizontal="center" vertical="center"/>
    </xf>
    <xf numFmtId="1" fontId="34" fillId="0" borderId="14"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1" fontId="34" fillId="0" borderId="22" xfId="0" applyNumberFormat="1" applyFont="1" applyFill="1" applyBorder="1" applyAlignment="1">
      <alignment horizontal="center" vertical="center"/>
    </xf>
    <xf numFmtId="2" fontId="34" fillId="0" borderId="10" xfId="0" applyNumberFormat="1" applyFont="1" applyFill="1" applyBorder="1" applyAlignment="1">
      <alignment horizontal="center" vertical="center"/>
    </xf>
    <xf numFmtId="2" fontId="34" fillId="0" borderId="12" xfId="0" applyNumberFormat="1" applyFont="1" applyFill="1" applyBorder="1" applyAlignment="1">
      <alignment horizontal="center" vertical="center"/>
    </xf>
    <xf numFmtId="0" fontId="34" fillId="0" borderId="8" xfId="0" applyFont="1" applyFill="1" applyBorder="1" applyAlignment="1">
      <alignment horizontal="center" vertical="center" wrapText="1"/>
    </xf>
    <xf numFmtId="1" fontId="34" fillId="0" borderId="41" xfId="0" applyNumberFormat="1" applyFont="1" applyBorder="1" applyAlignment="1">
      <alignment horizontal="center" vertical="center"/>
    </xf>
    <xf numFmtId="165" fontId="34" fillId="0" borderId="24" xfId="0" applyNumberFormat="1" applyFont="1" applyBorder="1" applyAlignment="1">
      <alignment horizontal="center" vertical="center"/>
    </xf>
    <xf numFmtId="1" fontId="33" fillId="0" borderId="41" xfId="0" applyNumberFormat="1" applyFont="1" applyBorder="1" applyAlignment="1">
      <alignment horizontal="center" vertical="center"/>
    </xf>
    <xf numFmtId="1" fontId="34" fillId="0" borderId="22" xfId="0" applyNumberFormat="1" applyFont="1" applyBorder="1" applyAlignment="1">
      <alignment horizontal="center" vertical="center"/>
    </xf>
    <xf numFmtId="165" fontId="34" fillId="0" borderId="25" xfId="0" applyNumberFormat="1" applyFont="1" applyBorder="1" applyAlignment="1">
      <alignment horizontal="center" vertical="center"/>
    </xf>
    <xf numFmtId="1" fontId="33" fillId="0" borderId="22" xfId="0" applyNumberFormat="1" applyFont="1" applyBorder="1" applyAlignment="1">
      <alignment horizontal="center" vertical="center"/>
    </xf>
    <xf numFmtId="165" fontId="33" fillId="0" borderId="25" xfId="0" applyNumberFormat="1" applyFont="1" applyBorder="1" applyAlignment="1">
      <alignment horizontal="center" vertical="center"/>
    </xf>
    <xf numFmtId="165" fontId="33" fillId="0" borderId="18" xfId="0" applyNumberFormat="1" applyFont="1" applyBorder="1" applyAlignment="1">
      <alignment horizontal="center" vertical="center"/>
    </xf>
    <xf numFmtId="1" fontId="34" fillId="0" borderId="23" xfId="0" applyNumberFormat="1" applyFont="1" applyBorder="1" applyAlignment="1">
      <alignment horizontal="center" vertical="center"/>
    </xf>
    <xf numFmtId="165" fontId="34" fillId="0" borderId="26" xfId="0" applyNumberFormat="1" applyFont="1" applyBorder="1" applyAlignment="1">
      <alignment horizontal="center" vertical="center"/>
    </xf>
    <xf numFmtId="1" fontId="33" fillId="0" borderId="23" xfId="0" applyNumberFormat="1" applyFont="1" applyBorder="1" applyAlignment="1">
      <alignment horizontal="center" vertical="center"/>
    </xf>
    <xf numFmtId="165" fontId="33" fillId="0" borderId="8" xfId="0" applyNumberFormat="1" applyFont="1" applyBorder="1" applyAlignment="1">
      <alignment horizontal="center" vertical="center"/>
    </xf>
    <xf numFmtId="10" fontId="34" fillId="0" borderId="63" xfId="0" applyNumberFormat="1" applyFont="1" applyBorder="1" applyAlignment="1">
      <alignment horizontal="center" vertical="center"/>
    </xf>
    <xf numFmtId="1" fontId="34" fillId="0" borderId="21" xfId="0" applyNumberFormat="1" applyFont="1" applyBorder="1" applyAlignment="1">
      <alignment horizontal="center" vertical="center"/>
    </xf>
    <xf numFmtId="10" fontId="34" fillId="0" borderId="34" xfId="0" applyNumberFormat="1" applyFont="1" applyBorder="1" applyAlignment="1">
      <alignment horizontal="center" vertical="center"/>
    </xf>
    <xf numFmtId="1" fontId="34" fillId="0" borderId="18" xfId="0" applyNumberFormat="1" applyFont="1" applyBorder="1" applyAlignment="1">
      <alignment horizontal="center" vertical="center"/>
    </xf>
    <xf numFmtId="10" fontId="34" fillId="0" borderId="22" xfId="0" applyNumberFormat="1" applyFont="1" applyBorder="1" applyAlignment="1">
      <alignment horizontal="center" vertical="center"/>
    </xf>
    <xf numFmtId="1" fontId="34" fillId="0" borderId="7" xfId="0" applyNumberFormat="1" applyFont="1" applyBorder="1" applyAlignment="1">
      <alignment horizontal="center" vertical="center"/>
    </xf>
    <xf numFmtId="1" fontId="34" fillId="0" borderId="8" xfId="0" applyNumberFormat="1" applyFont="1" applyBorder="1" applyAlignment="1">
      <alignment horizontal="center" vertical="center"/>
    </xf>
    <xf numFmtId="10" fontId="34" fillId="0" borderId="23" xfId="0" applyNumberFormat="1" applyFont="1" applyBorder="1" applyAlignment="1">
      <alignment horizontal="center" vertical="center"/>
    </xf>
    <xf numFmtId="10" fontId="34" fillId="0" borderId="41" xfId="0" applyNumberFormat="1" applyFont="1" applyBorder="1" applyAlignment="1">
      <alignment horizontal="center" vertical="center"/>
    </xf>
    <xf numFmtId="1" fontId="34" fillId="0" borderId="43" xfId="0" applyNumberFormat="1" applyFont="1" applyBorder="1" applyAlignment="1">
      <alignment horizontal="center" vertical="center"/>
    </xf>
    <xf numFmtId="10" fontId="34" fillId="0" borderId="42" xfId="0" applyNumberFormat="1" applyFont="1" applyBorder="1" applyAlignment="1">
      <alignment horizontal="center" vertical="center"/>
    </xf>
    <xf numFmtId="1" fontId="90" fillId="0" borderId="41" xfId="0" applyNumberFormat="1" applyFont="1" applyBorder="1" applyAlignment="1">
      <alignment horizontal="center" vertical="center" wrapText="1"/>
    </xf>
    <xf numFmtId="0" fontId="34" fillId="0" borderId="41" xfId="0" applyFont="1" applyBorder="1" applyAlignment="1">
      <alignment horizontal="center" vertical="top"/>
    </xf>
    <xf numFmtId="1" fontId="91" fillId="0" borderId="22" xfId="0" applyNumberFormat="1" applyFont="1" applyBorder="1" applyAlignment="1">
      <alignment horizontal="center" vertical="center"/>
    </xf>
    <xf numFmtId="1" fontId="34" fillId="0" borderId="45" xfId="0" applyNumberFormat="1" applyFont="1" applyBorder="1" applyAlignment="1">
      <alignment horizontal="center" vertical="center"/>
    </xf>
    <xf numFmtId="1" fontId="92" fillId="0" borderId="22" xfId="0" applyNumberFormat="1" applyFont="1" applyBorder="1"/>
    <xf numFmtId="0" fontId="37" fillId="0" borderId="22" xfId="0" applyFont="1" applyBorder="1" applyAlignment="1">
      <alignment horizontal="left" vertical="top"/>
    </xf>
    <xf numFmtId="1" fontId="92" fillId="0" borderId="42" xfId="0" applyNumberFormat="1" applyFont="1" applyBorder="1"/>
    <xf numFmtId="0" fontId="37" fillId="0" borderId="42" xfId="0" applyFont="1" applyBorder="1" applyAlignment="1">
      <alignment horizontal="left" vertical="top"/>
    </xf>
    <xf numFmtId="0" fontId="34" fillId="0" borderId="39" xfId="0" applyFont="1" applyBorder="1" applyAlignment="1">
      <alignment horizontal="left"/>
    </xf>
    <xf numFmtId="0" fontId="34" fillId="0" borderId="44" xfId="0" applyFont="1" applyBorder="1" applyAlignment="1">
      <alignment horizontal="left"/>
    </xf>
    <xf numFmtId="0" fontId="34" fillId="0" borderId="42" xfId="0" applyFont="1" applyBorder="1" applyAlignment="1">
      <alignment horizontal="left"/>
    </xf>
    <xf numFmtId="1" fontId="34" fillId="0" borderId="42" xfId="0" applyNumberFormat="1" applyFont="1" applyBorder="1" applyAlignment="1">
      <alignment horizontal="center" vertical="center"/>
    </xf>
    <xf numFmtId="1" fontId="34" fillId="0" borderId="44" xfId="0" applyNumberFormat="1" applyFont="1" applyBorder="1" applyAlignment="1">
      <alignment horizontal="center" vertical="center"/>
    </xf>
    <xf numFmtId="1" fontId="37" fillId="0" borderId="42" xfId="0" applyNumberFormat="1" applyFont="1" applyBorder="1"/>
    <xf numFmtId="1" fontId="37" fillId="0" borderId="23" xfId="0" applyNumberFormat="1" applyFont="1" applyBorder="1" applyAlignment="1">
      <alignment horizontal="center" vertical="center"/>
    </xf>
    <xf numFmtId="1" fontId="37" fillId="0" borderId="27" xfId="0" applyNumberFormat="1" applyFont="1" applyBorder="1" applyAlignment="1">
      <alignment horizontal="center" vertical="center"/>
    </xf>
    <xf numFmtId="1" fontId="37" fillId="0" borderId="23" xfId="0" applyNumberFormat="1" applyFont="1" applyBorder="1"/>
    <xf numFmtId="0" fontId="37" fillId="0" borderId="23" xfId="0" applyFont="1" applyBorder="1" applyAlignment="1">
      <alignment horizontal="left" vertical="top"/>
    </xf>
    <xf numFmtId="164" fontId="34" fillId="0" borderId="25" xfId="0" applyNumberFormat="1" applyFont="1" applyBorder="1" applyAlignment="1">
      <alignment vertical="top"/>
    </xf>
    <xf numFmtId="164" fontId="34" fillId="0" borderId="22" xfId="0" applyNumberFormat="1" applyFont="1" applyBorder="1" applyAlignment="1">
      <alignment vertical="top"/>
    </xf>
    <xf numFmtId="1" fontId="34" fillId="0" borderId="25" xfId="0" applyNumberFormat="1" applyFont="1" applyBorder="1" applyAlignment="1">
      <alignment vertical="top"/>
    </xf>
    <xf numFmtId="1" fontId="91" fillId="0" borderId="22" xfId="0" applyNumberFormat="1" applyFont="1" applyBorder="1" applyAlignment="1">
      <alignment vertical="top"/>
    </xf>
    <xf numFmtId="164" fontId="34" fillId="0" borderId="24" xfId="0" applyNumberFormat="1" applyFont="1" applyBorder="1" applyAlignment="1">
      <alignment vertical="top"/>
    </xf>
    <xf numFmtId="164" fontId="34" fillId="0" borderId="41" xfId="0" applyNumberFormat="1" applyFont="1" applyBorder="1" applyAlignment="1">
      <alignment vertical="top"/>
    </xf>
    <xf numFmtId="1" fontId="34" fillId="0" borderId="24" xfId="0" applyNumberFormat="1" applyFont="1" applyBorder="1" applyAlignment="1">
      <alignment vertical="top"/>
    </xf>
    <xf numFmtId="1" fontId="91" fillId="0" borderId="41" xfId="0" applyNumberFormat="1" applyFont="1" applyBorder="1" applyAlignment="1">
      <alignment vertical="top"/>
    </xf>
    <xf numFmtId="164" fontId="34" fillId="0" borderId="26" xfId="0" applyNumberFormat="1" applyFont="1" applyBorder="1" applyAlignment="1">
      <alignment vertical="top"/>
    </xf>
    <xf numFmtId="164" fontId="34" fillId="0" borderId="23" xfId="0" applyNumberFormat="1" applyFont="1" applyBorder="1" applyAlignment="1">
      <alignment vertical="top"/>
    </xf>
    <xf numFmtId="1" fontId="34" fillId="0" borderId="26" xfId="0" applyNumberFormat="1" applyFont="1" applyBorder="1" applyAlignment="1">
      <alignment vertical="top"/>
    </xf>
    <xf numFmtId="1" fontId="91" fillId="0" borderId="23" xfId="0" applyNumberFormat="1" applyFont="1" applyBorder="1" applyAlignment="1">
      <alignment vertical="top"/>
    </xf>
    <xf numFmtId="0" fontId="33" fillId="0" borderId="22" xfId="0" applyFont="1" applyBorder="1" applyAlignment="1">
      <alignment horizontal="left" vertical="top"/>
    </xf>
    <xf numFmtId="2" fontId="33" fillId="0" borderId="25" xfId="0" applyNumberFormat="1" applyFont="1" applyBorder="1" applyAlignment="1">
      <alignment vertical="center"/>
    </xf>
    <xf numFmtId="2" fontId="33" fillId="0" borderId="22" xfId="0" applyNumberFormat="1" applyFont="1" applyBorder="1" applyAlignment="1">
      <alignment vertical="center"/>
    </xf>
    <xf numFmtId="1" fontId="33" fillId="0" borderId="25" xfId="0" applyNumberFormat="1" applyFont="1" applyBorder="1" applyAlignment="1">
      <alignment vertical="center"/>
    </xf>
    <xf numFmtId="1" fontId="34" fillId="0" borderId="59" xfId="0" applyNumberFormat="1" applyFont="1" applyBorder="1" applyAlignment="1">
      <alignment horizontal="center" vertical="center"/>
    </xf>
    <xf numFmtId="1" fontId="34" fillId="0" borderId="54" xfId="0" applyNumberFormat="1" applyFont="1" applyBorder="1" applyAlignment="1">
      <alignment horizontal="center" vertical="center"/>
    </xf>
    <xf numFmtId="1" fontId="34" fillId="0" borderId="5" xfId="0" applyNumberFormat="1" applyFont="1" applyBorder="1" applyAlignment="1">
      <alignment horizontal="center" vertical="center"/>
    </xf>
    <xf numFmtId="1" fontId="34" fillId="0" borderId="1" xfId="0" applyNumberFormat="1" applyFont="1" applyBorder="1" applyAlignment="1">
      <alignment horizontal="center" vertical="center"/>
    </xf>
    <xf numFmtId="1" fontId="34" fillId="0" borderId="17" xfId="0" applyNumberFormat="1" applyFont="1" applyBorder="1" applyAlignment="1">
      <alignment horizontal="center" vertical="center"/>
    </xf>
    <xf numFmtId="1" fontId="34" fillId="0" borderId="11" xfId="0" applyNumberFormat="1" applyFont="1" applyBorder="1" applyAlignment="1">
      <alignment horizontal="center" vertical="center"/>
    </xf>
    <xf numFmtId="1" fontId="34" fillId="0" borderId="64" xfId="0" applyNumberFormat="1" applyFont="1" applyBorder="1" applyAlignment="1">
      <alignment horizontal="center" vertical="center"/>
    </xf>
    <xf numFmtId="1" fontId="34" fillId="0" borderId="51" xfId="0" applyNumberFormat="1" applyFont="1" applyBorder="1" applyAlignment="1">
      <alignment horizontal="center" vertical="center"/>
    </xf>
    <xf numFmtId="1" fontId="34" fillId="0" borderId="13" xfId="0" applyNumberFormat="1" applyFont="1" applyFill="1" applyBorder="1" applyAlignment="1">
      <alignment horizontal="center" vertical="center"/>
    </xf>
    <xf numFmtId="1" fontId="34" fillId="0" borderId="14" xfId="0" applyNumberFormat="1" applyFont="1" applyFill="1" applyBorder="1" applyAlignment="1">
      <alignment horizontal="center" vertical="center"/>
    </xf>
    <xf numFmtId="1" fontId="34" fillId="0" borderId="16" xfId="0" applyNumberFormat="1" applyFont="1" applyFill="1" applyBorder="1" applyAlignment="1">
      <alignment horizontal="center" vertical="center"/>
    </xf>
    <xf numFmtId="1" fontId="34" fillId="0" borderId="26" xfId="0" applyNumberFormat="1" applyFont="1" applyFill="1" applyBorder="1" applyAlignment="1">
      <alignment horizontal="center" vertical="center"/>
    </xf>
    <xf numFmtId="2" fontId="34" fillId="0" borderId="51" xfId="0" applyNumberFormat="1" applyFont="1" applyFill="1" applyBorder="1" applyAlignment="1">
      <alignment horizontal="center" vertical="center"/>
    </xf>
    <xf numFmtId="165" fontId="46" fillId="0" borderId="52" xfId="0" applyNumberFormat="1" applyFont="1" applyFill="1" applyBorder="1" applyAlignment="1">
      <alignment horizontal="center" vertical="center"/>
    </xf>
    <xf numFmtId="2" fontId="34" fillId="0" borderId="9" xfId="0" applyNumberFormat="1" applyFont="1" applyFill="1" applyBorder="1" applyAlignment="1">
      <alignment horizontal="center" vertical="center"/>
    </xf>
    <xf numFmtId="2" fontId="34" fillId="0" borderId="20" xfId="0" applyNumberFormat="1" applyFont="1" applyFill="1" applyBorder="1" applyAlignment="1">
      <alignment horizontal="center" vertical="center"/>
    </xf>
    <xf numFmtId="0" fontId="46" fillId="0" borderId="20" xfId="0" applyFont="1" applyFill="1" applyBorder="1" applyAlignment="1">
      <alignment horizontal="center"/>
    </xf>
    <xf numFmtId="2" fontId="34" fillId="0" borderId="52" xfId="0" applyNumberFormat="1" applyFont="1" applyFill="1" applyBorder="1" applyAlignment="1">
      <alignment horizontal="center" vertical="center"/>
    </xf>
    <xf numFmtId="0" fontId="46" fillId="0" borderId="52" xfId="0" applyFont="1" applyFill="1" applyBorder="1" applyAlignment="1">
      <alignment horizontal="center"/>
    </xf>
    <xf numFmtId="1" fontId="34" fillId="0" borderId="57" xfId="0" applyNumberFormat="1" applyFont="1" applyBorder="1" applyAlignment="1">
      <alignment horizontal="center" vertical="center"/>
    </xf>
    <xf numFmtId="1" fontId="34" fillId="0" borderId="60" xfId="0" applyNumberFormat="1" applyFont="1" applyBorder="1" applyAlignment="1">
      <alignment horizontal="center" vertical="center"/>
    </xf>
    <xf numFmtId="1" fontId="33" fillId="0" borderId="15" xfId="0" applyNumberFormat="1" applyFont="1" applyBorder="1" applyAlignment="1">
      <alignment horizontal="center" vertical="center"/>
    </xf>
    <xf numFmtId="1" fontId="33" fillId="0" borderId="59" xfId="0" applyNumberFormat="1" applyFont="1" applyBorder="1" applyAlignment="1">
      <alignment horizontal="center" vertical="center"/>
    </xf>
    <xf numFmtId="1" fontId="33" fillId="0" borderId="54" xfId="0" applyNumberFormat="1" applyFont="1" applyBorder="1" applyAlignment="1">
      <alignment horizontal="center" vertical="center"/>
    </xf>
    <xf numFmtId="1" fontId="34" fillId="0" borderId="61" xfId="0" applyNumberFormat="1" applyFont="1" applyFill="1" applyBorder="1" applyAlignment="1">
      <alignment horizontal="center" vertical="center"/>
    </xf>
    <xf numFmtId="1" fontId="33" fillId="0" borderId="1" xfId="0" applyNumberFormat="1" applyFont="1" applyFill="1" applyBorder="1" applyAlignment="1">
      <alignment horizontal="center" vertical="center"/>
    </xf>
    <xf numFmtId="165" fontId="34" fillId="0" borderId="21" xfId="0" applyNumberFormat="1" applyFont="1" applyFill="1" applyBorder="1" applyAlignment="1">
      <alignment horizontal="center" vertical="center"/>
    </xf>
    <xf numFmtId="165" fontId="34" fillId="0" borderId="18" xfId="0" applyNumberFormat="1" applyFont="1" applyFill="1" applyBorder="1" applyAlignment="1">
      <alignment horizontal="center" vertical="center"/>
    </xf>
    <xf numFmtId="10" fontId="34" fillId="0" borderId="18" xfId="0" applyNumberFormat="1" applyFont="1" applyFill="1" applyBorder="1" applyAlignment="1">
      <alignment horizontal="center" vertical="center"/>
    </xf>
    <xf numFmtId="2" fontId="33" fillId="0" borderId="10" xfId="0" applyNumberFormat="1" applyFont="1" applyBorder="1" applyAlignment="1">
      <alignment horizontal="center" vertical="center"/>
    </xf>
    <xf numFmtId="1" fontId="33" fillId="0" borderId="10" xfId="0" applyNumberFormat="1" applyFont="1" applyBorder="1" applyAlignment="1">
      <alignment horizontal="center" vertical="center"/>
    </xf>
    <xf numFmtId="1" fontId="34" fillId="0" borderId="9" xfId="0" applyNumberFormat="1" applyFont="1" applyBorder="1" applyAlignment="1">
      <alignment horizontal="center" vertical="center"/>
    </xf>
    <xf numFmtId="1" fontId="33" fillId="0" borderId="17" xfId="0" applyNumberFormat="1" applyFont="1" applyBorder="1" applyAlignment="1">
      <alignment horizontal="center" vertical="center"/>
    </xf>
    <xf numFmtId="1" fontId="34" fillId="0" borderId="12" xfId="0" applyNumberFormat="1" applyFont="1" applyBorder="1" applyAlignment="1">
      <alignment horizontal="center" vertical="center"/>
    </xf>
    <xf numFmtId="1" fontId="33" fillId="0" borderId="28" xfId="0" applyNumberFormat="1" applyFont="1" applyBorder="1" applyAlignment="1">
      <alignment horizontal="center" vertical="center"/>
    </xf>
    <xf numFmtId="1" fontId="33" fillId="0" borderId="64" xfId="0" applyNumberFormat="1" applyFont="1" applyBorder="1" applyAlignment="1">
      <alignment horizontal="center" vertical="center"/>
    </xf>
    <xf numFmtId="1" fontId="34" fillId="0" borderId="52" xfId="0" applyNumberFormat="1" applyFont="1" applyBorder="1" applyAlignment="1">
      <alignment horizontal="center" vertical="center"/>
    </xf>
    <xf numFmtId="1" fontId="34" fillId="0" borderId="50" xfId="0" applyNumberFormat="1" applyFont="1" applyBorder="1" applyAlignment="1">
      <alignment horizontal="center" vertical="center"/>
    </xf>
    <xf numFmtId="1" fontId="34" fillId="0" borderId="65" xfId="0" applyNumberFormat="1" applyFont="1" applyBorder="1" applyAlignment="1">
      <alignment horizontal="center" vertical="center"/>
    </xf>
    <xf numFmtId="1" fontId="33" fillId="0" borderId="66" xfId="0" applyNumberFormat="1" applyFont="1" applyFill="1" applyBorder="1" applyAlignment="1">
      <alignment horizontal="left" vertical="center"/>
    </xf>
    <xf numFmtId="1" fontId="33" fillId="0" borderId="67" xfId="0" applyNumberFormat="1" applyFont="1" applyFill="1" applyBorder="1" applyAlignment="1">
      <alignment horizontal="left" vertical="center"/>
    </xf>
    <xf numFmtId="49" fontId="33" fillId="0" borderId="25" xfId="0" applyNumberFormat="1" applyFont="1" applyFill="1" applyBorder="1" applyAlignment="1">
      <alignment horizontal="left" vertical="top"/>
    </xf>
    <xf numFmtId="49" fontId="33" fillId="0" borderId="45" xfId="0" applyNumberFormat="1" applyFont="1" applyFill="1" applyBorder="1" applyAlignment="1">
      <alignment horizontal="left" vertical="top"/>
    </xf>
    <xf numFmtId="49" fontId="33" fillId="0" borderId="22" xfId="0" applyNumberFormat="1" applyFont="1" applyFill="1" applyBorder="1" applyAlignment="1">
      <alignment horizontal="left" vertical="top"/>
    </xf>
    <xf numFmtId="1" fontId="33" fillId="0" borderId="18" xfId="0" applyNumberFormat="1" applyFont="1" applyFill="1" applyBorder="1" applyAlignment="1">
      <alignment horizontal="center" vertical="center"/>
    </xf>
    <xf numFmtId="1" fontId="33" fillId="0" borderId="24" xfId="0" applyNumberFormat="1" applyFont="1" applyFill="1" applyBorder="1" applyAlignment="1">
      <alignment horizontal="left" vertical="center"/>
    </xf>
    <xf numFmtId="1" fontId="33" fillId="0" borderId="41" xfId="0" applyNumberFormat="1" applyFont="1" applyFill="1" applyBorder="1" applyAlignment="1">
      <alignment horizontal="left" vertical="center"/>
    </xf>
    <xf numFmtId="1" fontId="33" fillId="0" borderId="18" xfId="0" applyNumberFormat="1" applyFont="1" applyFill="1" applyBorder="1" applyAlignment="1">
      <alignment horizontal="center"/>
    </xf>
    <xf numFmtId="1" fontId="33" fillId="0" borderId="45" xfId="0" applyNumberFormat="1" applyFont="1" applyFill="1" applyBorder="1" applyAlignment="1">
      <alignment wrapText="1"/>
    </xf>
    <xf numFmtId="1" fontId="33" fillId="0" borderId="34" xfId="0" applyNumberFormat="1" applyFont="1" applyFill="1" applyBorder="1" applyAlignment="1">
      <alignment horizontal="center" vertical="center"/>
    </xf>
    <xf numFmtId="1" fontId="33" fillId="0" borderId="21" xfId="0" applyNumberFormat="1" applyFont="1" applyFill="1" applyBorder="1" applyAlignment="1">
      <alignment horizontal="center" vertical="center"/>
    </xf>
    <xf numFmtId="1" fontId="33" fillId="0" borderId="45" xfId="0" applyNumberFormat="1" applyFont="1" applyFill="1" applyBorder="1"/>
    <xf numFmtId="1" fontId="33" fillId="0" borderId="22" xfId="0" applyNumberFormat="1" applyFont="1" applyFill="1" applyBorder="1" applyAlignment="1">
      <alignment horizontal="center" vertical="center"/>
    </xf>
    <xf numFmtId="49" fontId="33" fillId="0" borderId="13" xfId="0" applyNumberFormat="1" applyFont="1" applyFill="1" applyBorder="1" applyAlignment="1">
      <alignment horizontal="left" vertical="top"/>
    </xf>
    <xf numFmtId="49" fontId="33" fillId="0" borderId="1" xfId="0" applyNumberFormat="1" applyFont="1" applyFill="1" applyBorder="1" applyAlignment="1">
      <alignment horizontal="left" vertical="top"/>
    </xf>
    <xf numFmtId="49" fontId="33" fillId="0" borderId="14" xfId="0" applyNumberFormat="1" applyFont="1" applyFill="1" applyBorder="1" applyAlignment="1">
      <alignment horizontal="left" vertical="top"/>
    </xf>
    <xf numFmtId="1" fontId="34" fillId="0" borderId="53" xfId="0" applyNumberFormat="1" applyFont="1" applyFill="1" applyBorder="1" applyAlignment="1">
      <alignment horizontal="center"/>
    </xf>
    <xf numFmtId="1" fontId="34" fillId="0" borderId="45" xfId="0" applyNumberFormat="1" applyFont="1" applyFill="1" applyBorder="1" applyAlignment="1">
      <alignment horizontal="center" vertical="center"/>
    </xf>
    <xf numFmtId="1" fontId="34" fillId="0" borderId="53" xfId="0" applyNumberFormat="1" applyFont="1" applyFill="1" applyBorder="1" applyAlignment="1">
      <alignment horizontal="center" vertical="center"/>
    </xf>
    <xf numFmtId="1" fontId="34" fillId="0" borderId="21" xfId="0" applyNumberFormat="1" applyFont="1" applyFill="1" applyBorder="1" applyAlignment="1">
      <alignment horizontal="center" vertical="center"/>
    </xf>
    <xf numFmtId="1" fontId="34" fillId="0" borderId="37" xfId="0" applyNumberFormat="1" applyFont="1" applyFill="1" applyBorder="1" applyAlignment="1">
      <alignment horizontal="center" vertical="center"/>
    </xf>
    <xf numFmtId="1" fontId="34" fillId="0" borderId="63" xfId="0" applyNumberFormat="1" applyFont="1" applyFill="1" applyBorder="1" applyAlignment="1">
      <alignment horizontal="center" vertical="top" wrapText="1"/>
    </xf>
    <xf numFmtId="1" fontId="34" fillId="0" borderId="50" xfId="0" applyNumberFormat="1" applyFont="1" applyFill="1" applyBorder="1" applyAlignment="1">
      <alignment horizontal="center" vertical="top" wrapText="1"/>
    </xf>
    <xf numFmtId="1" fontId="34" fillId="0" borderId="51" xfId="0" applyNumberFormat="1" applyFont="1" applyFill="1" applyBorder="1" applyAlignment="1">
      <alignment horizontal="center" vertical="top"/>
    </xf>
    <xf numFmtId="0" fontId="46" fillId="0" borderId="28" xfId="0" applyFont="1" applyBorder="1"/>
    <xf numFmtId="0" fontId="46" fillId="0" borderId="31" xfId="0" applyFont="1" applyBorder="1"/>
    <xf numFmtId="1" fontId="34" fillId="0" borderId="18"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xf>
    <xf numFmtId="49" fontId="72" fillId="0" borderId="0" xfId="0" applyNumberFormat="1" applyFont="1" applyFill="1" applyBorder="1" applyAlignment="1">
      <alignment vertical="top"/>
    </xf>
    <xf numFmtId="1" fontId="72" fillId="0" borderId="0" xfId="0" applyNumberFormat="1" applyFont="1" applyFill="1" applyBorder="1" applyAlignment="1">
      <alignment horizontal="center" vertical="center"/>
    </xf>
    <xf numFmtId="49" fontId="72" fillId="0" borderId="30" xfId="0" applyNumberFormat="1" applyFont="1" applyFill="1" applyBorder="1" applyAlignment="1">
      <alignment vertical="top"/>
    </xf>
    <xf numFmtId="49" fontId="72" fillId="0" borderId="38" xfId="0" applyNumberFormat="1" applyFont="1" applyFill="1" applyBorder="1" applyAlignment="1">
      <alignment vertical="top"/>
    </xf>
    <xf numFmtId="49" fontId="72" fillId="0" borderId="69" xfId="0" applyNumberFormat="1" applyFont="1" applyFill="1" applyBorder="1" applyAlignment="1">
      <alignment vertical="top"/>
    </xf>
    <xf numFmtId="1" fontId="42" fillId="0" borderId="18" xfId="0" applyNumberFormat="1" applyFont="1" applyFill="1" applyBorder="1" applyAlignment="1">
      <alignment horizontal="center" vertical="center"/>
    </xf>
    <xf numFmtId="0" fontId="44" fillId="0" borderId="0" xfId="1" applyFont="1" applyFill="1" applyBorder="1" applyAlignment="1">
      <alignment horizontal="center" vertical="center"/>
    </xf>
    <xf numFmtId="10" fontId="59" fillId="0" borderId="1" xfId="0" applyNumberFormat="1" applyFont="1" applyFill="1" applyBorder="1" applyAlignment="1">
      <alignment horizontal="center" vertical="center"/>
    </xf>
    <xf numFmtId="1" fontId="33" fillId="0" borderId="40" xfId="0" applyNumberFormat="1" applyFont="1" applyFill="1" applyBorder="1" applyAlignment="1">
      <alignment horizontal="center" vertical="center" wrapText="1"/>
    </xf>
    <xf numFmtId="14" fontId="46" fillId="0" borderId="28" xfId="0" applyNumberFormat="1" applyFont="1" applyFill="1" applyBorder="1" applyAlignment="1">
      <alignment horizontal="center"/>
    </xf>
    <xf numFmtId="0" fontId="38" fillId="0" borderId="28" xfId="0" applyFont="1" applyFill="1" applyBorder="1"/>
    <xf numFmtId="2" fontId="34" fillId="0" borderId="43" xfId="0" applyNumberFormat="1" applyFont="1" applyFill="1" applyBorder="1" applyAlignment="1">
      <alignment horizontal="center" vertical="center"/>
    </xf>
    <xf numFmtId="2" fontId="34" fillId="0" borderId="8" xfId="0" applyNumberFormat="1" applyFont="1" applyFill="1" applyBorder="1" applyAlignment="1">
      <alignment horizontal="center" vertical="center"/>
    </xf>
    <xf numFmtId="165" fontId="33" fillId="0" borderId="25" xfId="0" applyNumberFormat="1" applyFont="1" applyFill="1" applyBorder="1" applyAlignment="1">
      <alignment horizontal="center" vertical="center"/>
    </xf>
    <xf numFmtId="1" fontId="33" fillId="0" borderId="13" xfId="0" applyNumberFormat="1" applyFont="1" applyFill="1" applyBorder="1" applyAlignment="1">
      <alignment horizontal="center" vertical="center"/>
    </xf>
    <xf numFmtId="1" fontId="33" fillId="0" borderId="5" xfId="0" applyNumberFormat="1" applyFont="1" applyFill="1" applyBorder="1" applyAlignment="1">
      <alignment horizontal="center" vertical="center"/>
    </xf>
    <xf numFmtId="0" fontId="60" fillId="0" borderId="0" xfId="0" applyFont="1" applyFill="1"/>
    <xf numFmtId="0" fontId="60" fillId="0" borderId="0" xfId="0" applyFont="1" applyFill="1" applyAlignment="1">
      <alignment horizontal="center" wrapText="1"/>
    </xf>
    <xf numFmtId="0" fontId="61" fillId="0" borderId="0" xfId="0" applyFont="1" applyFill="1" applyAlignment="1">
      <alignment horizontal="center" wrapText="1"/>
    </xf>
    <xf numFmtId="0" fontId="61" fillId="0" borderId="0" xfId="0" applyFont="1" applyFill="1"/>
    <xf numFmtId="0" fontId="52" fillId="0" borderId="0" xfId="0" applyFont="1" applyFill="1"/>
    <xf numFmtId="0" fontId="46" fillId="0" borderId="21" xfId="0" applyFont="1" applyFill="1" applyBorder="1" applyAlignment="1">
      <alignment horizontal="center" vertical="center"/>
    </xf>
    <xf numFmtId="10" fontId="34" fillId="0" borderId="8" xfId="0" applyNumberFormat="1" applyFont="1" applyFill="1" applyBorder="1" applyAlignment="1">
      <alignment horizontal="center" vertical="center"/>
    </xf>
    <xf numFmtId="165" fontId="34" fillId="0" borderId="8" xfId="0" applyNumberFormat="1" applyFont="1" applyFill="1" applyBorder="1" applyAlignment="1">
      <alignment horizontal="center" vertical="center"/>
    </xf>
    <xf numFmtId="1" fontId="33" fillId="0" borderId="59" xfId="0" applyNumberFormat="1" applyFont="1" applyFill="1" applyBorder="1" applyAlignment="1">
      <alignment horizontal="center" vertical="center"/>
    </xf>
    <xf numFmtId="1" fontId="33" fillId="0" borderId="7" xfId="0" applyNumberFormat="1" applyFont="1" applyBorder="1" applyAlignment="1">
      <alignment horizontal="center" vertical="center"/>
    </xf>
    <xf numFmtId="1" fontId="33" fillId="0" borderId="16" xfId="0" applyNumberFormat="1" applyFont="1" applyBorder="1" applyAlignment="1">
      <alignment horizontal="center" vertical="center"/>
    </xf>
    <xf numFmtId="1" fontId="34" fillId="0" borderId="24" xfId="0" applyNumberFormat="1" applyFont="1" applyFill="1" applyBorder="1" applyAlignment="1">
      <alignment horizontal="center" vertical="center"/>
    </xf>
    <xf numFmtId="1" fontId="34" fillId="0" borderId="30" xfId="0" applyNumberFormat="1" applyFont="1" applyFill="1" applyBorder="1" applyAlignment="1">
      <alignment horizontal="center" vertical="center"/>
    </xf>
    <xf numFmtId="0" fontId="0" fillId="0" borderId="0" xfId="0" applyFill="1"/>
    <xf numFmtId="0" fontId="94" fillId="0" borderId="0" xfId="0" applyFont="1"/>
    <xf numFmtId="0" fontId="78" fillId="15" borderId="0" xfId="1" applyFont="1" applyFill="1" applyBorder="1" applyAlignment="1">
      <alignment vertical="center"/>
    </xf>
    <xf numFmtId="0" fontId="44" fillId="15" borderId="38" xfId="0" applyFont="1" applyFill="1" applyBorder="1" applyAlignment="1"/>
    <xf numFmtId="0" fontId="84" fillId="0" borderId="0" xfId="0" applyFont="1" applyFill="1" applyAlignment="1">
      <alignment vertical="center" wrapText="1"/>
    </xf>
    <xf numFmtId="0" fontId="94" fillId="0" borderId="0" xfId="0" applyFont="1" applyFill="1"/>
    <xf numFmtId="165" fontId="55" fillId="0" borderId="24" xfId="0" applyNumberFormat="1" applyFont="1" applyBorder="1" applyAlignment="1">
      <alignment horizontal="center" vertical="center"/>
    </xf>
    <xf numFmtId="165" fontId="55" fillId="0" borderId="25" xfId="0" applyNumberFormat="1" applyFont="1" applyBorder="1" applyAlignment="1">
      <alignment horizontal="center" vertical="center"/>
    </xf>
    <xf numFmtId="1" fontId="34" fillId="0" borderId="13" xfId="0" applyNumberFormat="1" applyFont="1" applyFill="1" applyBorder="1" applyAlignment="1">
      <alignment horizontal="center" vertical="center"/>
    </xf>
    <xf numFmtId="1" fontId="34" fillId="0" borderId="14" xfId="0" applyNumberFormat="1" applyFont="1" applyFill="1" applyBorder="1" applyAlignment="1">
      <alignment horizontal="center" vertical="center"/>
    </xf>
    <xf numFmtId="1" fontId="34" fillId="0" borderId="16" xfId="0" applyNumberFormat="1" applyFont="1" applyFill="1" applyBorder="1" applyAlignment="1">
      <alignment horizontal="center" vertical="center" wrapText="1"/>
    </xf>
    <xf numFmtId="1" fontId="34" fillId="0" borderId="15" xfId="0" applyNumberFormat="1" applyFont="1" applyFill="1" applyBorder="1" applyAlignment="1">
      <alignment horizontal="center" vertical="center" wrapText="1"/>
    </xf>
    <xf numFmtId="1" fontId="33" fillId="0" borderId="15" xfId="0" applyNumberFormat="1" applyFont="1" applyFill="1" applyBorder="1" applyAlignment="1">
      <alignment horizontal="center" vertical="center" wrapText="1"/>
    </xf>
    <xf numFmtId="1" fontId="33" fillId="0" borderId="16" xfId="0" applyNumberFormat="1" applyFont="1" applyFill="1" applyBorder="1" applyAlignment="1">
      <alignment horizontal="center" vertical="center" wrapText="1"/>
    </xf>
    <xf numFmtId="2" fontId="62" fillId="0" borderId="25" xfId="0" applyNumberFormat="1" applyFont="1" applyBorder="1" applyAlignment="1">
      <alignment horizontal="center" vertical="center"/>
    </xf>
    <xf numFmtId="2" fontId="62" fillId="0" borderId="45" xfId="0" applyNumberFormat="1" applyFont="1" applyBorder="1" applyAlignment="1">
      <alignment horizontal="center" vertical="center"/>
    </xf>
    <xf numFmtId="0" fontId="33" fillId="0" borderId="25" xfId="0" applyFont="1" applyBorder="1" applyAlignment="1">
      <alignment horizontal="left" vertical="top"/>
    </xf>
    <xf numFmtId="0" fontId="33" fillId="0" borderId="45" xfId="0" applyFont="1" applyBorder="1" applyAlignment="1">
      <alignment horizontal="left" vertical="top"/>
    </xf>
    <xf numFmtId="0" fontId="33" fillId="0" borderId="22" xfId="0" applyFont="1" applyBorder="1" applyAlignment="1">
      <alignment horizontal="left" vertical="top"/>
    </xf>
    <xf numFmtId="0" fontId="33" fillId="0" borderId="13" xfId="0" applyNumberFormat="1" applyFont="1" applyFill="1" applyBorder="1" applyAlignment="1">
      <alignment horizontal="left" vertical="top"/>
    </xf>
    <xf numFmtId="0" fontId="33" fillId="0" borderId="1" xfId="0" applyNumberFormat="1" applyFont="1" applyFill="1" applyBorder="1" applyAlignment="1">
      <alignment horizontal="left" vertical="top"/>
    </xf>
    <xf numFmtId="0" fontId="33" fillId="0" borderId="14" xfId="0" applyNumberFormat="1" applyFont="1" applyFill="1" applyBorder="1" applyAlignment="1">
      <alignment horizontal="left" vertical="top"/>
    </xf>
    <xf numFmtId="0" fontId="33" fillId="0" borderId="25" xfId="0" applyNumberFormat="1" applyFont="1" applyFill="1" applyBorder="1" applyAlignment="1">
      <alignment horizontal="left" vertical="top"/>
    </xf>
    <xf numFmtId="0" fontId="33" fillId="0" borderId="45" xfId="0" applyNumberFormat="1" applyFont="1" applyFill="1" applyBorder="1" applyAlignment="1">
      <alignment horizontal="left" vertical="top"/>
    </xf>
    <xf numFmtId="0" fontId="33" fillId="0" borderId="22" xfId="0" applyNumberFormat="1" applyFont="1" applyFill="1" applyBorder="1" applyAlignment="1">
      <alignment horizontal="left" vertical="top"/>
    </xf>
    <xf numFmtId="2" fontId="62" fillId="0" borderId="22" xfId="0" applyNumberFormat="1" applyFont="1" applyBorder="1" applyAlignment="1">
      <alignment horizontal="center" vertical="center"/>
    </xf>
    <xf numFmtId="0" fontId="34" fillId="0" borderId="66" xfId="0" applyFont="1" applyBorder="1" applyAlignment="1">
      <alignment horizontal="center" vertical="center"/>
    </xf>
    <xf numFmtId="0" fontId="34" fillId="0" borderId="70" xfId="0" applyFont="1" applyBorder="1" applyAlignment="1">
      <alignment horizontal="center" vertical="center"/>
    </xf>
    <xf numFmtId="0" fontId="34" fillId="0" borderId="67" xfId="0" applyFont="1" applyBorder="1" applyAlignment="1">
      <alignment horizontal="center" vertical="center"/>
    </xf>
    <xf numFmtId="0" fontId="34" fillId="0" borderId="74" xfId="0" applyFont="1" applyBorder="1" applyAlignment="1">
      <alignment horizontal="center" vertical="center"/>
    </xf>
    <xf numFmtId="0" fontId="34" fillId="0" borderId="0" xfId="0" applyFont="1" applyBorder="1" applyAlignment="1">
      <alignment horizontal="center" vertical="center"/>
    </xf>
    <xf numFmtId="0" fontId="34" fillId="0" borderId="68" xfId="0" applyFont="1" applyBorder="1" applyAlignment="1">
      <alignment horizontal="center" vertical="center"/>
    </xf>
    <xf numFmtId="0" fontId="34" fillId="0" borderId="30" xfId="0" applyFont="1" applyBorder="1" applyAlignment="1">
      <alignment horizontal="center" vertical="center"/>
    </xf>
    <xf numFmtId="0" fontId="34" fillId="0" borderId="38" xfId="0" applyFont="1" applyBorder="1" applyAlignment="1">
      <alignment horizontal="center" vertical="center"/>
    </xf>
    <xf numFmtId="0" fontId="34" fillId="0" borderId="69" xfId="0" applyFont="1" applyBorder="1" applyAlignment="1">
      <alignment horizontal="center" vertical="center"/>
    </xf>
    <xf numFmtId="0" fontId="34" fillId="0" borderId="29"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5" xfId="0" applyNumberFormat="1" applyFont="1" applyFill="1" applyBorder="1" applyAlignment="1">
      <alignment vertical="top" wrapText="1"/>
    </xf>
    <xf numFmtId="0" fontId="34" fillId="0" borderId="45" xfId="0" applyNumberFormat="1" applyFont="1" applyFill="1" applyBorder="1" applyAlignment="1">
      <alignment vertical="top" wrapText="1"/>
    </xf>
    <xf numFmtId="0" fontId="34" fillId="0" borderId="22" xfId="0" applyNumberFormat="1" applyFont="1" applyFill="1" applyBorder="1" applyAlignment="1">
      <alignment vertical="top" wrapText="1"/>
    </xf>
    <xf numFmtId="0" fontId="34" fillId="0" borderId="25" xfId="0" applyNumberFormat="1" applyFont="1" applyFill="1" applyBorder="1" applyAlignment="1">
      <alignment vertical="top"/>
    </xf>
    <xf numFmtId="0" fontId="34" fillId="0" borderId="45" xfId="0" applyNumberFormat="1" applyFont="1" applyFill="1" applyBorder="1" applyAlignment="1">
      <alignment vertical="top"/>
    </xf>
    <xf numFmtId="0" fontId="34" fillId="0" borderId="22" xfId="0" applyNumberFormat="1" applyFont="1" applyFill="1" applyBorder="1" applyAlignment="1">
      <alignment vertical="top"/>
    </xf>
    <xf numFmtId="0" fontId="33" fillId="0" borderId="25" xfId="0" applyNumberFormat="1" applyFont="1" applyFill="1" applyBorder="1" applyAlignment="1">
      <alignment horizontal="center" vertical="top" wrapText="1"/>
    </xf>
    <xf numFmtId="0" fontId="33" fillId="0" borderId="22" xfId="0" applyNumberFormat="1" applyFont="1" applyFill="1" applyBorder="1" applyAlignment="1">
      <alignment horizontal="center" vertical="top" wrapText="1"/>
    </xf>
    <xf numFmtId="0" fontId="34" fillId="0" borderId="15"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9" xfId="0" applyFont="1" applyFill="1" applyBorder="1" applyAlignment="1">
      <alignment horizontal="center" vertical="center"/>
    </xf>
    <xf numFmtId="0" fontId="37" fillId="0" borderId="29"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35" xfId="0" applyFont="1" applyBorder="1" applyAlignment="1">
      <alignment horizontal="center" vertical="center" wrapText="1"/>
    </xf>
    <xf numFmtId="0" fontId="77" fillId="15" borderId="38" xfId="1" applyFont="1" applyFill="1" applyBorder="1" applyAlignment="1">
      <alignment horizontal="left" vertical="center"/>
    </xf>
    <xf numFmtId="0" fontId="33" fillId="0" borderId="56" xfId="0" applyNumberFormat="1" applyFont="1" applyFill="1" applyBorder="1" applyAlignment="1">
      <alignment horizontal="center" vertical="center"/>
    </xf>
    <xf numFmtId="0" fontId="33" fillId="0" borderId="4" xfId="0" applyNumberFormat="1" applyFont="1" applyFill="1" applyBorder="1" applyAlignment="1">
      <alignment horizontal="center" vertical="center"/>
    </xf>
    <xf numFmtId="0" fontId="33" fillId="0" borderId="57" xfId="0" applyNumberFormat="1" applyFont="1" applyFill="1" applyBorder="1" applyAlignment="1">
      <alignment horizontal="center" vertical="center"/>
    </xf>
    <xf numFmtId="0" fontId="34" fillId="0" borderId="7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8" xfId="0" applyFont="1" applyBorder="1" applyAlignment="1">
      <alignment horizontal="center" vertical="center" wrapText="1"/>
    </xf>
    <xf numFmtId="0" fontId="78" fillId="15" borderId="0" xfId="1" applyFont="1" applyFill="1" applyBorder="1" applyAlignment="1">
      <alignment horizontal="center" vertical="center"/>
    </xf>
    <xf numFmtId="49" fontId="72" fillId="0" borderId="0" xfId="0" applyNumberFormat="1" applyFont="1" applyFill="1" applyBorder="1" applyAlignment="1">
      <alignment horizontal="left" vertical="top"/>
    </xf>
    <xf numFmtId="0" fontId="51" fillId="5" borderId="38" xfId="0" applyFont="1" applyFill="1" applyBorder="1" applyAlignment="1">
      <alignment horizontal="center"/>
    </xf>
    <xf numFmtId="49" fontId="34" fillId="0" borderId="15" xfId="0" applyNumberFormat="1" applyFont="1" applyFill="1" applyBorder="1" applyAlignment="1">
      <alignment horizontal="left" vertical="top"/>
    </xf>
    <xf numFmtId="49" fontId="34" fillId="0" borderId="54" xfId="0" applyNumberFormat="1" applyFont="1" applyFill="1" applyBorder="1" applyAlignment="1">
      <alignment horizontal="left" vertical="top"/>
    </xf>
    <xf numFmtId="49" fontId="34" fillId="0" borderId="16" xfId="0" applyNumberFormat="1" applyFont="1" applyFill="1" applyBorder="1" applyAlignment="1">
      <alignment horizontal="left" vertical="top"/>
    </xf>
    <xf numFmtId="49" fontId="74" fillId="0" borderId="0" xfId="0" applyNumberFormat="1" applyFont="1" applyFill="1" applyBorder="1" applyAlignment="1">
      <alignment horizontal="left" vertical="top"/>
    </xf>
    <xf numFmtId="49" fontId="33" fillId="0" borderId="13" xfId="0" applyNumberFormat="1" applyFont="1" applyFill="1" applyBorder="1" applyAlignment="1">
      <alignment horizontal="left" vertical="top"/>
    </xf>
    <xf numFmtId="49" fontId="33" fillId="0" borderId="1" xfId="0" applyNumberFormat="1" applyFont="1" applyFill="1" applyBorder="1" applyAlignment="1">
      <alignment horizontal="left" vertical="top"/>
    </xf>
    <xf numFmtId="49" fontId="33" fillId="0" borderId="14" xfId="0" applyNumberFormat="1" applyFont="1" applyFill="1" applyBorder="1" applyAlignment="1">
      <alignment horizontal="left" vertical="top"/>
    </xf>
    <xf numFmtId="49" fontId="33" fillId="0" borderId="25" xfId="0" applyNumberFormat="1" applyFont="1" applyFill="1" applyBorder="1" applyAlignment="1">
      <alignment horizontal="left" vertical="top"/>
    </xf>
    <xf numFmtId="49" fontId="33" fillId="0" borderId="45" xfId="0" applyNumberFormat="1" applyFont="1" applyFill="1" applyBorder="1" applyAlignment="1">
      <alignment horizontal="left" vertical="top"/>
    </xf>
    <xf numFmtId="49" fontId="33" fillId="0" borderId="22" xfId="0" applyNumberFormat="1" applyFont="1" applyFill="1" applyBorder="1" applyAlignment="1">
      <alignment horizontal="left" vertical="top"/>
    </xf>
    <xf numFmtId="49" fontId="34" fillId="0" borderId="13" xfId="0" applyNumberFormat="1" applyFont="1" applyFill="1" applyBorder="1" applyAlignment="1">
      <alignment horizontal="left" vertical="top"/>
    </xf>
    <xf numFmtId="49" fontId="34" fillId="0" borderId="1" xfId="0" applyNumberFormat="1" applyFont="1" applyFill="1" applyBorder="1" applyAlignment="1">
      <alignment horizontal="left" vertical="top"/>
    </xf>
    <xf numFmtId="49" fontId="34" fillId="0" borderId="14" xfId="0" applyNumberFormat="1" applyFont="1" applyFill="1" applyBorder="1" applyAlignment="1">
      <alignment horizontal="left" vertical="top"/>
    </xf>
    <xf numFmtId="49" fontId="33" fillId="0" borderId="40" xfId="0" applyNumberFormat="1" applyFont="1" applyFill="1" applyBorder="1" applyAlignment="1">
      <alignment horizontal="left" vertical="top"/>
    </xf>
    <xf numFmtId="49" fontId="33" fillId="0" borderId="75" xfId="0" applyNumberFormat="1" applyFont="1" applyFill="1" applyBorder="1" applyAlignment="1">
      <alignment horizontal="left" vertical="top"/>
    </xf>
    <xf numFmtId="49" fontId="33" fillId="0" borderId="63" xfId="0" applyNumberFormat="1" applyFont="1" applyFill="1" applyBorder="1" applyAlignment="1">
      <alignment horizontal="left" vertical="top"/>
    </xf>
    <xf numFmtId="0" fontId="34" fillId="0" borderId="66"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74"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69" xfId="0" applyFont="1" applyBorder="1" applyAlignment="1">
      <alignment horizontal="center" vertical="center" wrapText="1"/>
    </xf>
    <xf numFmtId="0" fontId="33" fillId="0" borderId="13" xfId="0" applyFont="1" applyFill="1" applyBorder="1" applyAlignment="1">
      <alignment horizontal="center" vertical="top" wrapText="1"/>
    </xf>
    <xf numFmtId="0" fontId="93" fillId="0" borderId="14" xfId="0" applyFont="1" applyFill="1" applyBorder="1" applyAlignment="1">
      <alignment horizontal="center" vertical="top" wrapText="1"/>
    </xf>
    <xf numFmtId="2" fontId="33" fillId="0" borderId="25" xfId="0" applyNumberFormat="1" applyFont="1" applyFill="1" applyBorder="1" applyAlignment="1">
      <alignment horizontal="center" vertical="center"/>
    </xf>
    <xf numFmtId="2" fontId="33" fillId="0" borderId="22" xfId="0" applyNumberFormat="1" applyFont="1" applyFill="1" applyBorder="1" applyAlignment="1">
      <alignment horizontal="center" vertical="center"/>
    </xf>
    <xf numFmtId="49" fontId="33" fillId="0" borderId="56" xfId="0" applyNumberFormat="1" applyFont="1" applyFill="1" applyBorder="1" applyAlignment="1">
      <alignment horizontal="left" vertical="top"/>
    </xf>
    <xf numFmtId="49" fontId="33" fillId="0" borderId="4" xfId="0" applyNumberFormat="1" applyFont="1" applyFill="1" applyBorder="1" applyAlignment="1">
      <alignment horizontal="left" vertical="top"/>
    </xf>
    <xf numFmtId="49" fontId="33" fillId="0" borderId="57" xfId="0" applyNumberFormat="1" applyFont="1" applyFill="1" applyBorder="1" applyAlignment="1">
      <alignment horizontal="left" vertical="top"/>
    </xf>
    <xf numFmtId="0" fontId="33" fillId="0" borderId="25"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4" fillId="0" borderId="15" xfId="0" applyFont="1" applyBorder="1" applyAlignment="1">
      <alignment horizontal="center" vertical="center"/>
    </xf>
    <xf numFmtId="0" fontId="34" fillId="0" borderId="54" xfId="0" applyFont="1" applyBorder="1" applyAlignment="1">
      <alignment horizontal="center" vertical="center"/>
    </xf>
    <xf numFmtId="0" fontId="34" fillId="0" borderId="16" xfId="0" applyFont="1" applyBorder="1" applyAlignment="1">
      <alignment horizontal="center" vertical="center"/>
    </xf>
    <xf numFmtId="0" fontId="34" fillId="0" borderId="13" xfId="0" applyFont="1" applyBorder="1" applyAlignment="1">
      <alignment horizontal="center" vertical="center"/>
    </xf>
    <xf numFmtId="0" fontId="34" fillId="0" borderId="1" xfId="0" applyFont="1" applyBorder="1" applyAlignment="1">
      <alignment horizontal="center" vertical="center"/>
    </xf>
    <xf numFmtId="0" fontId="34" fillId="0" borderId="14"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9" xfId="0" applyFont="1" applyBorder="1" applyAlignment="1">
      <alignment horizontal="center" vertical="center"/>
    </xf>
    <xf numFmtId="0" fontId="34" fillId="0" borderId="35"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7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66" xfId="0" applyNumberFormat="1" applyFont="1" applyFill="1" applyBorder="1" applyAlignment="1">
      <alignment horizontal="left" vertical="top" wrapText="1"/>
    </xf>
    <xf numFmtId="0" fontId="72" fillId="0" borderId="70" xfId="0" applyNumberFormat="1" applyFont="1" applyFill="1" applyBorder="1" applyAlignment="1">
      <alignment horizontal="left" vertical="top" wrapText="1"/>
    </xf>
    <xf numFmtId="0" fontId="72" fillId="0" borderId="67" xfId="0" applyNumberFormat="1" applyFont="1" applyFill="1" applyBorder="1" applyAlignment="1">
      <alignment horizontal="left" vertical="top" wrapText="1"/>
    </xf>
    <xf numFmtId="0" fontId="72" fillId="0" borderId="74" xfId="0" applyNumberFormat="1" applyFont="1" applyFill="1" applyBorder="1" applyAlignment="1">
      <alignment horizontal="left" vertical="top" wrapText="1"/>
    </xf>
    <xf numFmtId="0" fontId="72" fillId="0" borderId="0" xfId="0" applyNumberFormat="1" applyFont="1" applyFill="1" applyBorder="1" applyAlignment="1">
      <alignment horizontal="left" vertical="top" wrapText="1"/>
    </xf>
    <xf numFmtId="0" fontId="72" fillId="0" borderId="68" xfId="0" applyNumberFormat="1" applyFont="1" applyFill="1" applyBorder="1" applyAlignment="1">
      <alignment horizontal="left" vertical="top" wrapText="1"/>
    </xf>
    <xf numFmtId="0" fontId="72" fillId="0" borderId="30" xfId="0" applyNumberFormat="1" applyFont="1" applyFill="1" applyBorder="1" applyAlignment="1">
      <alignment horizontal="left" vertical="top" wrapText="1"/>
    </xf>
    <xf numFmtId="0" fontId="72" fillId="0" borderId="38" xfId="0" applyNumberFormat="1" applyFont="1" applyFill="1" applyBorder="1" applyAlignment="1">
      <alignment horizontal="left" vertical="top" wrapText="1"/>
    </xf>
    <xf numFmtId="0" fontId="72" fillId="0" borderId="69" xfId="0" applyNumberFormat="1" applyFont="1" applyFill="1" applyBorder="1" applyAlignment="1">
      <alignment horizontal="left" vertical="top" wrapText="1"/>
    </xf>
    <xf numFmtId="0" fontId="34" fillId="5" borderId="66" xfId="0" applyFont="1" applyFill="1" applyBorder="1" applyAlignment="1">
      <alignment horizontal="center" vertical="center"/>
    </xf>
    <xf numFmtId="0" fontId="34" fillId="5" borderId="70" xfId="0" applyFont="1" applyFill="1" applyBorder="1" applyAlignment="1">
      <alignment horizontal="center" vertical="center"/>
    </xf>
    <xf numFmtId="0" fontId="34" fillId="5" borderId="67" xfId="0" applyFont="1" applyFill="1" applyBorder="1" applyAlignment="1">
      <alignment horizontal="center" vertical="center"/>
    </xf>
    <xf numFmtId="0" fontId="34" fillId="5" borderId="30" xfId="0" applyFont="1" applyFill="1" applyBorder="1" applyAlignment="1">
      <alignment horizontal="center" vertical="center"/>
    </xf>
    <xf numFmtId="0" fontId="34" fillId="5" borderId="38" xfId="0" applyFont="1" applyFill="1" applyBorder="1" applyAlignment="1">
      <alignment horizontal="center" vertical="center"/>
    </xf>
    <xf numFmtId="0" fontId="34" fillId="5" borderId="69" xfId="0" applyFont="1" applyFill="1" applyBorder="1" applyAlignment="1">
      <alignment horizontal="center" vertical="center"/>
    </xf>
    <xf numFmtId="0" fontId="46" fillId="0" borderId="19" xfId="0" applyFont="1" applyFill="1" applyBorder="1" applyAlignment="1">
      <alignment horizontal="center" vertical="top" wrapText="1"/>
    </xf>
    <xf numFmtId="0" fontId="46" fillId="0" borderId="71" xfId="0" applyFont="1" applyFill="1" applyBorder="1" applyAlignment="1">
      <alignment horizontal="center" vertical="top" wrapText="1"/>
    </xf>
    <xf numFmtId="0" fontId="34" fillId="0" borderId="39" xfId="0" applyFont="1" applyBorder="1" applyAlignment="1">
      <alignment horizontal="left"/>
    </xf>
    <xf numFmtId="0" fontId="34" fillId="0" borderId="44" xfId="0" applyFont="1" applyBorder="1" applyAlignment="1">
      <alignment horizontal="left"/>
    </xf>
    <xf numFmtId="0" fontId="34" fillId="0" borderId="42" xfId="0" applyFont="1" applyBorder="1" applyAlignment="1">
      <alignment horizontal="left"/>
    </xf>
    <xf numFmtId="0" fontId="46" fillId="0" borderId="29" xfId="0" applyFont="1" applyBorder="1" applyAlignment="1">
      <alignment horizontal="center" vertical="top" wrapText="1"/>
    </xf>
    <xf numFmtId="0" fontId="46" fillId="0" borderId="73" xfId="0" applyFont="1" applyBorder="1" applyAlignment="1">
      <alignment horizontal="center" vertical="top" wrapText="1"/>
    </xf>
    <xf numFmtId="0" fontId="77" fillId="15" borderId="0" xfId="1" applyFont="1" applyFill="1" applyBorder="1" applyAlignment="1">
      <alignment horizontal="center" vertical="center"/>
    </xf>
    <xf numFmtId="0" fontId="34" fillId="0" borderId="29" xfId="0" applyFont="1" applyBorder="1" applyAlignment="1">
      <alignment horizontal="center" vertical="top" wrapText="1"/>
    </xf>
    <xf numFmtId="0" fontId="34" fillId="0" borderId="73" xfId="0" applyFont="1" applyBorder="1" applyAlignment="1">
      <alignment horizontal="center" vertical="top" wrapText="1"/>
    </xf>
    <xf numFmtId="0" fontId="34" fillId="0" borderId="14"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70" xfId="0" applyNumberFormat="1" applyFont="1" applyFill="1" applyBorder="1" applyAlignment="1">
      <alignment horizontal="left" vertical="top" wrapText="1"/>
    </xf>
    <xf numFmtId="0" fontId="34" fillId="0" borderId="67" xfId="0" applyNumberFormat="1" applyFont="1" applyFill="1" applyBorder="1" applyAlignment="1">
      <alignment horizontal="left" vertical="top" wrapText="1"/>
    </xf>
    <xf numFmtId="0" fontId="34" fillId="0" borderId="74" xfId="0" applyNumberFormat="1" applyFont="1" applyFill="1" applyBorder="1" applyAlignment="1">
      <alignment horizontal="left" vertical="top" wrapText="1"/>
    </xf>
    <xf numFmtId="0" fontId="34" fillId="0" borderId="0" xfId="0" applyNumberFormat="1" applyFont="1" applyFill="1" applyBorder="1" applyAlignment="1">
      <alignment horizontal="left" vertical="top" wrapText="1"/>
    </xf>
    <xf numFmtId="0" fontId="34" fillId="0" borderId="68" xfId="0" applyNumberFormat="1" applyFont="1" applyFill="1" applyBorder="1" applyAlignment="1">
      <alignment horizontal="left" vertical="top" wrapText="1"/>
    </xf>
    <xf numFmtId="0" fontId="34" fillId="0" borderId="30" xfId="0" applyNumberFormat="1" applyFont="1" applyFill="1" applyBorder="1" applyAlignment="1">
      <alignment horizontal="left" vertical="top" wrapText="1"/>
    </xf>
    <xf numFmtId="0" fontId="34" fillId="0" borderId="38" xfId="0" applyNumberFormat="1" applyFont="1" applyFill="1" applyBorder="1" applyAlignment="1">
      <alignment horizontal="left" vertical="top" wrapText="1"/>
    </xf>
    <xf numFmtId="0" fontId="34" fillId="0" borderId="69" xfId="0" applyNumberFormat="1" applyFont="1" applyFill="1" applyBorder="1" applyAlignment="1">
      <alignment horizontal="left" vertical="top" wrapText="1"/>
    </xf>
    <xf numFmtId="0" fontId="34" fillId="0" borderId="7" xfId="0" applyFont="1" applyBorder="1" applyAlignment="1">
      <alignment horizontal="left" vertical="center"/>
    </xf>
    <xf numFmtId="0" fontId="34" fillId="0" borderId="73" xfId="0" applyFont="1" applyBorder="1" applyAlignment="1">
      <alignment horizontal="left" vertical="center"/>
    </xf>
    <xf numFmtId="0" fontId="34" fillId="0" borderId="8" xfId="0" applyFont="1" applyBorder="1" applyAlignment="1">
      <alignment horizontal="left" vertical="center"/>
    </xf>
    <xf numFmtId="0" fontId="34" fillId="0" borderId="16"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2" xfId="0" applyFont="1" applyFill="1" applyBorder="1" applyAlignment="1">
      <alignment horizontal="left" vertical="center"/>
    </xf>
    <xf numFmtId="0" fontId="78" fillId="15" borderId="0" xfId="1" applyFont="1" applyFill="1" applyBorder="1" applyAlignment="1">
      <alignment horizontal="left" vertical="center"/>
    </xf>
    <xf numFmtId="0" fontId="34" fillId="0" borderId="25" xfId="0" applyNumberFormat="1" applyFont="1" applyFill="1" applyBorder="1" applyAlignment="1">
      <alignment horizontal="left" vertical="top"/>
    </xf>
    <xf numFmtId="0" fontId="34" fillId="0" borderId="45" xfId="0" applyNumberFormat="1" applyFont="1" applyFill="1" applyBorder="1" applyAlignment="1">
      <alignment horizontal="left" vertical="top"/>
    </xf>
    <xf numFmtId="0" fontId="34" fillId="0" borderId="26" xfId="0" applyNumberFormat="1" applyFont="1" applyFill="1" applyBorder="1" applyAlignment="1">
      <alignment horizontal="left" vertical="top"/>
    </xf>
    <xf numFmtId="0" fontId="34" fillId="0" borderId="27" xfId="0" applyNumberFormat="1" applyFont="1" applyFill="1" applyBorder="1" applyAlignment="1">
      <alignment horizontal="left" vertical="top"/>
    </xf>
    <xf numFmtId="0" fontId="34" fillId="0" borderId="25" xfId="0" applyFont="1" applyFill="1" applyBorder="1" applyAlignment="1">
      <alignment vertical="top" wrapText="1"/>
    </xf>
    <xf numFmtId="0" fontId="34" fillId="0" borderId="45" xfId="0" applyFont="1" applyFill="1" applyBorder="1" applyAlignment="1">
      <alignment vertical="top" wrapText="1"/>
    </xf>
    <xf numFmtId="0" fontId="34" fillId="0" borderId="22" xfId="0" applyFont="1" applyFill="1" applyBorder="1" applyAlignment="1">
      <alignment vertical="top" wrapText="1"/>
    </xf>
    <xf numFmtId="0" fontId="34" fillId="0" borderId="25" xfId="0" applyFont="1" applyFill="1" applyBorder="1" applyAlignment="1">
      <alignment horizontal="left" vertical="top" wrapText="1"/>
    </xf>
    <xf numFmtId="0" fontId="34" fillId="0" borderId="45" xfId="0" applyFont="1" applyFill="1" applyBorder="1" applyAlignment="1">
      <alignment horizontal="left" vertical="top" wrapText="1"/>
    </xf>
    <xf numFmtId="0" fontId="34" fillId="0" borderId="22" xfId="0" applyFont="1" applyFill="1" applyBorder="1" applyAlignment="1">
      <alignment horizontal="left" vertical="top" wrapText="1"/>
    </xf>
    <xf numFmtId="0" fontId="51" fillId="5" borderId="0" xfId="0" applyFont="1" applyFill="1" applyBorder="1" applyAlignment="1">
      <alignment horizontal="center"/>
    </xf>
    <xf numFmtId="0" fontId="34" fillId="0" borderId="66" xfId="0" applyFont="1" applyFill="1" applyBorder="1" applyAlignment="1">
      <alignment horizontal="center" vertical="center" wrapText="1"/>
    </xf>
    <xf numFmtId="0" fontId="34" fillId="0" borderId="70"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6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29" xfId="0" applyFont="1" applyFill="1" applyBorder="1" applyAlignment="1">
      <alignment horizontal="center" vertical="top" wrapText="1"/>
    </xf>
    <xf numFmtId="0" fontId="34" fillId="0" borderId="73" xfId="0" applyFont="1" applyFill="1" applyBorder="1" applyAlignment="1">
      <alignment horizontal="center" vertical="top" wrapText="1"/>
    </xf>
    <xf numFmtId="0" fontId="46" fillId="0" borderId="29" xfId="0" applyFont="1" applyFill="1" applyBorder="1" applyAlignment="1">
      <alignment horizontal="center" vertical="top" wrapText="1"/>
    </xf>
    <xf numFmtId="0" fontId="46" fillId="0" borderId="73" xfId="0" applyFont="1" applyFill="1" applyBorder="1" applyAlignment="1">
      <alignment horizontal="center" vertical="top" wrapText="1"/>
    </xf>
    <xf numFmtId="0" fontId="44" fillId="15" borderId="0" xfId="1" applyFont="1" applyFill="1" applyBorder="1" applyAlignment="1">
      <alignment horizontal="left" vertical="center"/>
    </xf>
    <xf numFmtId="0" fontId="44" fillId="5" borderId="0" xfId="1" applyFont="1" applyFill="1" applyBorder="1" applyAlignment="1">
      <alignment horizontal="center" vertical="center"/>
    </xf>
    <xf numFmtId="0" fontId="34" fillId="0" borderId="13"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46"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73" xfId="0" applyFont="1" applyBorder="1" applyAlignment="1">
      <alignment horizontal="center" vertical="center" wrapText="1"/>
    </xf>
    <xf numFmtId="0" fontId="34" fillId="0" borderId="10" xfId="0" applyNumberFormat="1" applyFont="1" applyFill="1" applyBorder="1" applyAlignment="1">
      <alignment horizontal="left" vertical="top"/>
    </xf>
    <xf numFmtId="0" fontId="34" fillId="0" borderId="11" xfId="0" applyNumberFormat="1" applyFont="1" applyFill="1" applyBorder="1" applyAlignment="1">
      <alignment horizontal="left" vertical="top"/>
    </xf>
    <xf numFmtId="0" fontId="34" fillId="0" borderId="9" xfId="0" applyNumberFormat="1" applyFont="1" applyFill="1" applyBorder="1" applyAlignment="1">
      <alignment horizontal="left" vertical="top"/>
    </xf>
    <xf numFmtId="0" fontId="42" fillId="0" borderId="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 xfId="0" applyFont="1" applyBorder="1" applyAlignment="1">
      <alignment horizontal="center" vertical="center" wrapText="1"/>
    </xf>
    <xf numFmtId="0" fontId="34" fillId="0" borderId="38" xfId="0" applyFont="1" applyFill="1" applyBorder="1" applyAlignment="1">
      <alignment horizontal="center" vertical="center"/>
    </xf>
    <xf numFmtId="0" fontId="77" fillId="15" borderId="38" xfId="0" applyFont="1" applyFill="1" applyBorder="1" applyAlignment="1">
      <alignment horizontal="center"/>
    </xf>
    <xf numFmtId="0" fontId="71" fillId="15" borderId="38" xfId="0"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73" xfId="0" applyFont="1" applyFill="1" applyBorder="1" applyAlignment="1">
      <alignment horizontal="center" vertical="center" wrapText="1"/>
    </xf>
    <xf numFmtId="0" fontId="34" fillId="5" borderId="66" xfId="0" applyFont="1" applyFill="1" applyBorder="1" applyAlignment="1">
      <alignment horizontal="center" vertical="center" wrapText="1"/>
    </xf>
    <xf numFmtId="0" fontId="34" fillId="5" borderId="67" xfId="0" applyFont="1" applyFill="1" applyBorder="1" applyAlignment="1">
      <alignment horizontal="center" vertical="center" wrapText="1"/>
    </xf>
    <xf numFmtId="0" fontId="34" fillId="5" borderId="30" xfId="0" applyFont="1" applyFill="1" applyBorder="1" applyAlignment="1">
      <alignment horizontal="center" vertical="center" wrapText="1"/>
    </xf>
    <xf numFmtId="0" fontId="34" fillId="5" borderId="69" xfId="0" applyFont="1" applyFill="1" applyBorder="1" applyAlignment="1">
      <alignment horizontal="center" vertical="center" wrapText="1"/>
    </xf>
    <xf numFmtId="0" fontId="34" fillId="0" borderId="49" xfId="0" applyFont="1" applyBorder="1" applyAlignment="1">
      <alignment horizontal="center" vertical="center" wrapText="1"/>
    </xf>
    <xf numFmtId="0" fontId="34" fillId="0" borderId="33" xfId="0" applyFont="1" applyBorder="1" applyAlignment="1">
      <alignment horizontal="center" vertical="center" wrapText="1"/>
    </xf>
    <xf numFmtId="2" fontId="91" fillId="0" borderId="40" xfId="0" applyNumberFormat="1" applyFont="1" applyBorder="1" applyAlignment="1">
      <alignment horizontal="center" vertical="center"/>
    </xf>
    <xf numFmtId="2" fontId="91" fillId="0" borderId="63" xfId="0" applyNumberFormat="1" applyFont="1" applyBorder="1" applyAlignment="1">
      <alignment horizontal="center" vertical="center"/>
    </xf>
    <xf numFmtId="1" fontId="34" fillId="0" borderId="40" xfId="0" applyNumberFormat="1" applyFont="1" applyFill="1" applyBorder="1" applyAlignment="1">
      <alignment horizontal="center" vertical="center"/>
    </xf>
    <xf numFmtId="1" fontId="34" fillId="0" borderId="63" xfId="0" applyNumberFormat="1" applyFont="1" applyFill="1" applyBorder="1" applyAlignment="1">
      <alignment horizontal="center" vertical="center"/>
    </xf>
    <xf numFmtId="0" fontId="34" fillId="0" borderId="24" xfId="0" applyFont="1" applyFill="1" applyBorder="1" applyAlignment="1">
      <alignment horizontal="left" vertical="center"/>
    </xf>
    <xf numFmtId="0" fontId="34" fillId="0" borderId="53" xfId="0" applyFont="1" applyFill="1" applyBorder="1" applyAlignment="1">
      <alignment horizontal="left" vertical="center"/>
    </xf>
    <xf numFmtId="0" fontId="34" fillId="0" borderId="41"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45" xfId="0" applyFont="1" applyFill="1" applyBorder="1" applyAlignment="1">
      <alignment horizontal="left" vertical="center"/>
    </xf>
    <xf numFmtId="0" fontId="34" fillId="0" borderId="22" xfId="0" applyFont="1" applyFill="1" applyBorder="1" applyAlignment="1">
      <alignment horizontal="left" vertical="center"/>
    </xf>
    <xf numFmtId="0" fontId="33" fillId="0" borderId="21" xfId="0" applyFont="1" applyFill="1" applyBorder="1" applyAlignment="1" applyProtection="1">
      <alignment horizontal="center" vertical="center" wrapText="1"/>
    </xf>
    <xf numFmtId="0" fontId="33" fillId="0" borderId="18"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66" xfId="0" applyNumberFormat="1" applyFont="1" applyFill="1" applyBorder="1" applyAlignment="1">
      <alignment horizontal="left" vertical="top" wrapText="1"/>
    </xf>
    <xf numFmtId="0" fontId="33" fillId="0" borderId="70" xfId="0" applyNumberFormat="1" applyFont="1" applyFill="1" applyBorder="1" applyAlignment="1">
      <alignment horizontal="left" vertical="top" wrapText="1"/>
    </xf>
    <xf numFmtId="0" fontId="33" fillId="0" borderId="67" xfId="0" applyNumberFormat="1" applyFont="1" applyFill="1" applyBorder="1" applyAlignment="1">
      <alignment horizontal="left" vertical="top" wrapText="1"/>
    </xf>
    <xf numFmtId="0" fontId="33" fillId="0" borderId="30" xfId="0" applyNumberFormat="1" applyFont="1" applyFill="1" applyBorder="1" applyAlignment="1">
      <alignment horizontal="left" vertical="top" wrapText="1"/>
    </xf>
    <xf numFmtId="0" fontId="33" fillId="0" borderId="38" xfId="0" applyNumberFormat="1" applyFont="1" applyFill="1" applyBorder="1" applyAlignment="1">
      <alignment horizontal="left" vertical="top" wrapText="1"/>
    </xf>
    <xf numFmtId="0" fontId="33" fillId="0" borderId="69" xfId="0" applyNumberFormat="1" applyFont="1" applyFill="1" applyBorder="1" applyAlignment="1">
      <alignment horizontal="left" vertical="top" wrapText="1"/>
    </xf>
    <xf numFmtId="0" fontId="33" fillId="0" borderId="66" xfId="0" applyFont="1" applyFill="1" applyBorder="1" applyAlignment="1">
      <alignment horizontal="center" vertical="center" wrapText="1"/>
    </xf>
    <xf numFmtId="0" fontId="33" fillId="0" borderId="70" xfId="0" applyFont="1" applyFill="1" applyBorder="1" applyAlignment="1">
      <alignment horizontal="center" vertical="center" wrapText="1"/>
    </xf>
    <xf numFmtId="0" fontId="33" fillId="0" borderId="67" xfId="0" applyFont="1" applyFill="1" applyBorder="1" applyAlignment="1">
      <alignment horizontal="center" vertical="center" wrapText="1"/>
    </xf>
    <xf numFmtId="0" fontId="34" fillId="0" borderId="40" xfId="0" applyFont="1" applyBorder="1" applyAlignment="1">
      <alignment horizontal="center" vertical="center" wrapText="1"/>
    </xf>
    <xf numFmtId="0" fontId="34" fillId="0" borderId="75" xfId="0" applyFont="1" applyBorder="1" applyAlignment="1">
      <alignment horizontal="center" vertical="center" wrapText="1"/>
    </xf>
    <xf numFmtId="0" fontId="34" fillId="0" borderId="63" xfId="0" applyFont="1" applyBorder="1" applyAlignment="1">
      <alignment horizontal="center" vertical="center" wrapText="1"/>
    </xf>
    <xf numFmtId="1" fontId="33" fillId="0" borderId="16" xfId="0" applyNumberFormat="1" applyFont="1" applyFill="1" applyBorder="1" applyAlignment="1">
      <alignment horizontal="center" vertical="center" wrapText="1"/>
    </xf>
    <xf numFmtId="1" fontId="33" fillId="0" borderId="72" xfId="0" applyNumberFormat="1" applyFont="1" applyFill="1" applyBorder="1" applyAlignment="1">
      <alignment horizontal="center" vertical="center" wrapText="1"/>
    </xf>
    <xf numFmtId="1" fontId="33" fillId="0" borderId="20" xfId="0" applyNumberFormat="1" applyFont="1" applyFill="1" applyBorder="1" applyAlignment="1">
      <alignment horizontal="center" vertical="center" wrapText="1"/>
    </xf>
    <xf numFmtId="0" fontId="33" fillId="0" borderId="66" xfId="0" applyNumberFormat="1" applyFont="1" applyFill="1" applyBorder="1" applyAlignment="1">
      <alignment horizontal="left" vertical="top" wrapText="1" shrinkToFit="1"/>
    </xf>
    <xf numFmtId="0" fontId="33" fillId="0" borderId="70" xfId="0" applyNumberFormat="1" applyFont="1" applyFill="1" applyBorder="1" applyAlignment="1">
      <alignment horizontal="left" vertical="top" wrapText="1" shrinkToFit="1"/>
    </xf>
    <xf numFmtId="0" fontId="33" fillId="0" borderId="67" xfId="0" applyNumberFormat="1" applyFont="1" applyFill="1" applyBorder="1" applyAlignment="1">
      <alignment horizontal="left" vertical="top" wrapText="1" shrinkToFit="1"/>
    </xf>
    <xf numFmtId="0" fontId="33" fillId="0" borderId="30" xfId="0" applyNumberFormat="1" applyFont="1" applyFill="1" applyBorder="1" applyAlignment="1">
      <alignment horizontal="left" vertical="top" wrapText="1" shrinkToFit="1"/>
    </xf>
    <xf numFmtId="0" fontId="33" fillId="0" borderId="38" xfId="0" applyNumberFormat="1" applyFont="1" applyFill="1" applyBorder="1" applyAlignment="1">
      <alignment horizontal="left" vertical="top" wrapText="1" shrinkToFit="1"/>
    </xf>
    <xf numFmtId="0" fontId="33" fillId="0" borderId="69" xfId="0" applyNumberFormat="1" applyFont="1" applyFill="1" applyBorder="1" applyAlignment="1">
      <alignment horizontal="left" vertical="top" wrapText="1" shrinkToFit="1"/>
    </xf>
    <xf numFmtId="1" fontId="91" fillId="0" borderId="40" xfId="0" applyNumberFormat="1" applyFont="1" applyFill="1" applyBorder="1" applyAlignment="1">
      <alignment horizontal="center" vertical="center"/>
    </xf>
    <xf numFmtId="1" fontId="91" fillId="0" borderId="63" xfId="0" applyNumberFormat="1" applyFont="1" applyFill="1" applyBorder="1" applyAlignment="1">
      <alignment horizontal="center" vertical="center"/>
    </xf>
    <xf numFmtId="49" fontId="34" fillId="0" borderId="64" xfId="0" applyNumberFormat="1" applyFont="1" applyFill="1" applyBorder="1" applyAlignment="1">
      <alignment horizontal="left" vertical="top"/>
    </xf>
    <xf numFmtId="49" fontId="34" fillId="0" borderId="51" xfId="0" applyNumberFormat="1" applyFont="1" applyFill="1" applyBorder="1" applyAlignment="1">
      <alignment horizontal="left" vertical="top"/>
    </xf>
    <xf numFmtId="49" fontId="34" fillId="0" borderId="52" xfId="0" applyNumberFormat="1" applyFont="1" applyFill="1" applyBorder="1" applyAlignment="1">
      <alignment horizontal="left" vertical="top"/>
    </xf>
    <xf numFmtId="0" fontId="42" fillId="0" borderId="29" xfId="0" applyFont="1" applyBorder="1" applyAlignment="1">
      <alignment horizontal="center" vertical="center" wrapText="1"/>
    </xf>
    <xf numFmtId="0" fontId="42" fillId="0" borderId="73" xfId="0" applyFont="1" applyBorder="1" applyAlignment="1">
      <alignment horizontal="center" vertical="center" wrapText="1"/>
    </xf>
    <xf numFmtId="0" fontId="42" fillId="0" borderId="35" xfId="0" applyFont="1" applyBorder="1" applyAlignment="1">
      <alignment horizontal="center" vertical="center" wrapText="1"/>
    </xf>
    <xf numFmtId="0" fontId="34" fillId="0" borderId="15" xfId="0" applyFont="1" applyBorder="1" applyAlignment="1">
      <alignment horizontal="left" vertical="center"/>
    </xf>
    <xf numFmtId="0" fontId="34" fillId="0" borderId="54" xfId="0" applyFont="1" applyBorder="1" applyAlignment="1">
      <alignment horizontal="left" vertical="center"/>
    </xf>
    <xf numFmtId="0" fontId="34" fillId="0" borderId="16"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9" xfId="0" applyFont="1" applyBorder="1" applyAlignment="1">
      <alignment horizontal="left" vertical="center"/>
    </xf>
    <xf numFmtId="0" fontId="34" fillId="0" borderId="15" xfId="0" applyFont="1" applyFill="1" applyBorder="1" applyAlignment="1">
      <alignment horizontal="left" vertical="center"/>
    </xf>
    <xf numFmtId="0" fontId="34" fillId="0" borderId="54" xfId="0" applyFont="1" applyFill="1" applyBorder="1" applyAlignment="1">
      <alignment horizontal="left" vertical="center"/>
    </xf>
    <xf numFmtId="0" fontId="34" fillId="0" borderId="55"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1"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19" xfId="0" applyFont="1" applyFill="1" applyBorder="1" applyAlignment="1">
      <alignment horizontal="left" vertical="center"/>
    </xf>
    <xf numFmtId="0" fontId="34" fillId="0" borderId="3" xfId="0" applyFont="1" applyFill="1" applyBorder="1" applyAlignment="1">
      <alignment horizontal="left" vertical="center"/>
    </xf>
    <xf numFmtId="0" fontId="34" fillId="0" borderId="20" xfId="0" applyFont="1" applyFill="1" applyBorder="1" applyAlignment="1">
      <alignment horizontal="left" vertical="center"/>
    </xf>
    <xf numFmtId="0" fontId="34" fillId="0" borderId="25" xfId="0" applyFont="1" applyBorder="1" applyAlignment="1">
      <alignment horizontal="left" vertical="top"/>
    </xf>
    <xf numFmtId="0" fontId="34" fillId="0" borderId="45" xfId="0" applyFont="1" applyBorder="1" applyAlignment="1">
      <alignment horizontal="left" vertical="top"/>
    </xf>
    <xf numFmtId="0" fontId="34" fillId="0" borderId="22" xfId="0" applyFont="1" applyBorder="1" applyAlignment="1">
      <alignment horizontal="left" vertical="top"/>
    </xf>
    <xf numFmtId="0" fontId="46" fillId="0" borderId="25" xfId="0" applyFont="1" applyBorder="1" applyAlignment="1">
      <alignment horizontal="left" vertical="top"/>
    </xf>
    <xf numFmtId="0" fontId="46" fillId="0" borderId="45" xfId="0" applyFont="1" applyBorder="1" applyAlignment="1">
      <alignment horizontal="left" vertical="top"/>
    </xf>
    <xf numFmtId="0" fontId="46" fillId="0" borderId="22" xfId="0" applyFont="1" applyBorder="1" applyAlignment="1">
      <alignment horizontal="left" vertical="top"/>
    </xf>
    <xf numFmtId="0" fontId="34" fillId="0" borderId="9" xfId="0" applyFont="1" applyFill="1" applyBorder="1" applyAlignment="1">
      <alignment horizontal="left" vertical="center"/>
    </xf>
    <xf numFmtId="0" fontId="34" fillId="0" borderId="56" xfId="0" applyFont="1" applyFill="1" applyBorder="1" applyAlignment="1">
      <alignment horizontal="left" vertical="center"/>
    </xf>
    <xf numFmtId="0" fontId="34" fillId="0" borderId="4" xfId="0" applyFont="1" applyFill="1" applyBorder="1" applyAlignment="1">
      <alignment horizontal="left" vertical="center"/>
    </xf>
    <xf numFmtId="0" fontId="34" fillId="0" borderId="57" xfId="0" applyFont="1" applyFill="1" applyBorder="1" applyAlignment="1">
      <alignment horizontal="left" vertical="center"/>
    </xf>
    <xf numFmtId="1" fontId="33" fillId="0" borderId="26" xfId="0" applyNumberFormat="1" applyFont="1" applyFill="1" applyBorder="1" applyAlignment="1">
      <alignment horizontal="center" vertical="top"/>
    </xf>
    <xf numFmtId="1" fontId="33" fillId="0" borderId="23" xfId="0" applyNumberFormat="1" applyFont="1" applyFill="1" applyBorder="1" applyAlignment="1">
      <alignment horizontal="center" vertical="top"/>
    </xf>
    <xf numFmtId="0" fontId="46" fillId="0" borderId="70" xfId="0" applyFont="1" applyFill="1" applyBorder="1" applyAlignment="1">
      <alignment horizontal="center" vertical="top" wrapText="1"/>
    </xf>
    <xf numFmtId="0" fontId="46" fillId="0" borderId="0" xfId="0" applyFont="1" applyFill="1" applyBorder="1" applyAlignment="1">
      <alignment horizontal="center" vertical="top" wrapText="1"/>
    </xf>
    <xf numFmtId="0" fontId="33" fillId="0" borderId="26" xfId="0" applyNumberFormat="1" applyFont="1" applyFill="1" applyBorder="1" applyAlignment="1">
      <alignment horizontal="left" vertical="top"/>
    </xf>
    <xf numFmtId="0" fontId="33" fillId="0" borderId="27" xfId="0" applyNumberFormat="1" applyFont="1" applyFill="1" applyBorder="1" applyAlignment="1">
      <alignment horizontal="left" vertical="top"/>
    </xf>
    <xf numFmtId="0" fontId="33" fillId="0" borderId="23" xfId="0" applyNumberFormat="1" applyFont="1" applyFill="1" applyBorder="1" applyAlignment="1">
      <alignment horizontal="left" vertical="top"/>
    </xf>
    <xf numFmtId="0" fontId="38" fillId="0" borderId="0" xfId="0" applyFont="1" applyFill="1" applyBorder="1" applyAlignment="1">
      <alignment horizontal="center"/>
    </xf>
    <xf numFmtId="0" fontId="34" fillId="0" borderId="13" xfId="0" applyFont="1" applyBorder="1" applyAlignment="1">
      <alignment horizontal="left" vertical="center" wrapText="1"/>
    </xf>
    <xf numFmtId="0" fontId="34" fillId="0" borderId="1" xfId="0" applyFont="1" applyBorder="1" applyAlignment="1">
      <alignment horizontal="left" vertical="center" wrapText="1"/>
    </xf>
    <xf numFmtId="0" fontId="34" fillId="0" borderId="14" xfId="0" applyFont="1" applyBorder="1" applyAlignment="1">
      <alignment horizontal="left" vertical="center" wrapText="1"/>
    </xf>
    <xf numFmtId="0" fontId="43" fillId="0" borderId="25" xfId="7" applyNumberFormat="1" applyFont="1" applyFill="1" applyBorder="1" applyAlignment="1">
      <alignment horizontal="left" vertical="top" wrapText="1"/>
    </xf>
    <xf numFmtId="0" fontId="34" fillId="0" borderId="45" xfId="2" applyNumberFormat="1" applyFont="1" applyFill="1" applyBorder="1" applyAlignment="1">
      <alignment horizontal="left" vertical="top" wrapText="1"/>
    </xf>
    <xf numFmtId="0" fontId="34" fillId="0" borderId="22" xfId="2" applyNumberFormat="1" applyFont="1" applyFill="1" applyBorder="1" applyAlignment="1">
      <alignment horizontal="left" vertical="top" wrapText="1"/>
    </xf>
    <xf numFmtId="1" fontId="34" fillId="0" borderId="66" xfId="0" applyNumberFormat="1" applyFont="1" applyFill="1" applyBorder="1" applyAlignment="1" applyProtection="1">
      <alignment horizontal="center" vertical="center" wrapText="1"/>
    </xf>
    <xf numFmtId="1" fontId="34" fillId="0" borderId="67" xfId="0" applyNumberFormat="1" applyFont="1" applyFill="1" applyBorder="1" applyAlignment="1" applyProtection="1">
      <alignment horizontal="center" vertical="center" wrapText="1"/>
    </xf>
    <xf numFmtId="1" fontId="34" fillId="0" borderId="74" xfId="0" applyNumberFormat="1" applyFont="1" applyFill="1" applyBorder="1" applyAlignment="1" applyProtection="1">
      <alignment horizontal="center" vertical="center" wrapText="1"/>
    </xf>
    <xf numFmtId="1" fontId="34" fillId="0" borderId="68" xfId="0" applyNumberFormat="1" applyFont="1" applyFill="1" applyBorder="1" applyAlignment="1" applyProtection="1">
      <alignment horizontal="center" vertical="center" wrapText="1"/>
    </xf>
    <xf numFmtId="1" fontId="34" fillId="0" borderId="36" xfId="0" applyNumberFormat="1" applyFont="1" applyFill="1" applyBorder="1" applyAlignment="1" applyProtection="1">
      <alignment horizontal="center" vertical="center" wrapText="1"/>
    </xf>
    <xf numFmtId="1" fontId="34" fillId="0" borderId="34" xfId="0" applyNumberFormat="1" applyFont="1" applyFill="1" applyBorder="1" applyAlignment="1" applyProtection="1">
      <alignment horizontal="center" vertical="center" wrapText="1"/>
    </xf>
    <xf numFmtId="0" fontId="34" fillId="0" borderId="13" xfId="0" applyFont="1" applyFill="1" applyBorder="1" applyAlignment="1">
      <alignment horizontal="left"/>
    </xf>
    <xf numFmtId="0" fontId="34" fillId="0" borderId="1" xfId="0" applyFont="1" applyFill="1" applyBorder="1" applyAlignment="1">
      <alignment horizontal="left"/>
    </xf>
    <xf numFmtId="0" fontId="34" fillId="0" borderId="6" xfId="0" applyFont="1" applyFill="1" applyBorder="1" applyAlignment="1">
      <alignment horizontal="left"/>
    </xf>
    <xf numFmtId="0" fontId="34" fillId="0" borderId="25" xfId="2" applyNumberFormat="1" applyFont="1" applyFill="1" applyBorder="1" applyAlignment="1">
      <alignment horizontal="left" vertical="top" wrapText="1"/>
    </xf>
    <xf numFmtId="0" fontId="34" fillId="0" borderId="13" xfId="0" applyFont="1" applyBorder="1" applyAlignment="1">
      <alignment horizontal="left" vertical="center"/>
    </xf>
    <xf numFmtId="0" fontId="34" fillId="0" borderId="1" xfId="0" applyFont="1" applyBorder="1" applyAlignment="1">
      <alignment horizontal="left" vertical="center"/>
    </xf>
    <xf numFmtId="0" fontId="34" fillId="0" borderId="14" xfId="0" applyFont="1" applyBorder="1" applyAlignment="1">
      <alignment horizontal="left" vertical="center"/>
    </xf>
    <xf numFmtId="0" fontId="34" fillId="0" borderId="26" xfId="2" applyNumberFormat="1" applyFont="1" applyFill="1" applyBorder="1" applyAlignment="1">
      <alignment horizontal="left" vertical="top" wrapText="1"/>
    </xf>
    <xf numFmtId="0" fontId="34" fillId="0" borderId="27" xfId="2" applyNumberFormat="1" applyFont="1" applyFill="1" applyBorder="1" applyAlignment="1">
      <alignment horizontal="left" vertical="top" wrapText="1"/>
    </xf>
    <xf numFmtId="0" fontId="34" fillId="0" borderId="23" xfId="2" applyNumberFormat="1" applyFont="1" applyFill="1" applyBorder="1" applyAlignment="1">
      <alignment horizontal="left" vertical="top" wrapText="1"/>
    </xf>
    <xf numFmtId="0" fontId="44" fillId="14" borderId="0" xfId="1" applyFont="1" applyFill="1" applyBorder="1" applyAlignment="1">
      <alignment horizontal="center" vertical="center"/>
    </xf>
    <xf numFmtId="0" fontId="40" fillId="14" borderId="0" xfId="3" applyFont="1" applyFill="1" applyAlignment="1">
      <alignment horizontal="center" vertical="center"/>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9" xfId="0" applyFont="1" applyBorder="1" applyAlignment="1">
      <alignment horizontal="left" vertical="center" wrapText="1"/>
    </xf>
    <xf numFmtId="0" fontId="33" fillId="0" borderId="15"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16" xfId="0" applyFont="1" applyFill="1" applyBorder="1" applyAlignment="1" applyProtection="1">
      <alignment horizontal="center" vertical="center"/>
    </xf>
    <xf numFmtId="0" fontId="33" fillId="0" borderId="56"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33" fillId="0" borderId="57"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34" fillId="0" borderId="64" xfId="0" applyFont="1" applyFill="1" applyBorder="1" applyAlignment="1">
      <alignment horizontal="left" vertical="center"/>
    </xf>
    <xf numFmtId="0" fontId="34" fillId="0" borderId="51" xfId="0" applyFont="1" applyFill="1" applyBorder="1" applyAlignment="1">
      <alignment horizontal="left" vertical="center"/>
    </xf>
    <xf numFmtId="0" fontId="34" fillId="0" borderId="6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25" xfId="0" applyFont="1" applyFill="1" applyBorder="1" applyAlignment="1">
      <alignment horizontal="left"/>
    </xf>
    <xf numFmtId="0" fontId="34" fillId="0" borderId="45" xfId="0" applyFont="1" applyFill="1" applyBorder="1" applyAlignment="1">
      <alignment horizontal="left"/>
    </xf>
    <xf numFmtId="0" fontId="40" fillId="0" borderId="0" xfId="3" applyFont="1" applyFill="1" applyAlignment="1">
      <alignment horizontal="center" vertical="center"/>
    </xf>
    <xf numFmtId="0" fontId="34" fillId="0" borderId="7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24" xfId="0" applyFont="1" applyFill="1" applyBorder="1" applyAlignment="1">
      <alignment horizontal="left"/>
    </xf>
    <xf numFmtId="0" fontId="34" fillId="0" borderId="53" xfId="0" applyFont="1" applyFill="1" applyBorder="1" applyAlignment="1">
      <alignment horizontal="left"/>
    </xf>
    <xf numFmtId="0" fontId="34" fillId="0" borderId="24" xfId="2" applyNumberFormat="1" applyFont="1" applyFill="1" applyBorder="1" applyAlignment="1">
      <alignment horizontal="left" vertical="top" wrapText="1"/>
    </xf>
    <xf numFmtId="0" fontId="34" fillId="0" borderId="53" xfId="2" applyNumberFormat="1" applyFont="1" applyFill="1" applyBorder="1" applyAlignment="1">
      <alignment horizontal="left" vertical="top" wrapText="1"/>
    </xf>
    <xf numFmtId="0" fontId="34" fillId="0" borderId="41" xfId="2" applyNumberFormat="1" applyFont="1" applyFill="1" applyBorder="1" applyAlignment="1">
      <alignment horizontal="left" vertical="top" wrapText="1"/>
    </xf>
    <xf numFmtId="0" fontId="33" fillId="0" borderId="66" xfId="0" applyFont="1" applyFill="1" applyBorder="1" applyAlignment="1">
      <alignment horizontal="left" vertical="top" wrapText="1"/>
    </xf>
    <xf numFmtId="0" fontId="33" fillId="0" borderId="70" xfId="0" applyFont="1" applyFill="1" applyBorder="1" applyAlignment="1">
      <alignment horizontal="left" vertical="top" wrapText="1"/>
    </xf>
    <xf numFmtId="0" fontId="33" fillId="0" borderId="67" xfId="0" applyFont="1" applyFill="1" applyBorder="1" applyAlignment="1">
      <alignment horizontal="left" vertical="top" wrapText="1"/>
    </xf>
    <xf numFmtId="0" fontId="33" fillId="0" borderId="30" xfId="0" applyFont="1" applyFill="1" applyBorder="1" applyAlignment="1">
      <alignment horizontal="left" vertical="top" wrapText="1"/>
    </xf>
    <xf numFmtId="0" fontId="33" fillId="0" borderId="38" xfId="0" applyFont="1" applyFill="1" applyBorder="1" applyAlignment="1">
      <alignment horizontal="left" vertical="top" wrapText="1"/>
    </xf>
    <xf numFmtId="0" fontId="33" fillId="0" borderId="69" xfId="0" applyFont="1" applyFill="1" applyBorder="1" applyAlignment="1">
      <alignment horizontal="left" vertical="top" wrapText="1"/>
    </xf>
    <xf numFmtId="164" fontId="34" fillId="0" borderId="13" xfId="0" applyNumberFormat="1" applyFont="1" applyFill="1" applyBorder="1" applyAlignment="1">
      <alignment horizontal="center" vertical="center"/>
    </xf>
    <xf numFmtId="164" fontId="34" fillId="0" borderId="14" xfId="0" applyNumberFormat="1" applyFont="1" applyFill="1" applyBorder="1" applyAlignment="1">
      <alignment horizontal="center" vertical="center"/>
    </xf>
    <xf numFmtId="0" fontId="34" fillId="0" borderId="13"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14" xfId="0" applyFont="1" applyFill="1" applyBorder="1" applyAlignment="1">
      <alignment horizontal="left" vertical="center" wrapText="1"/>
    </xf>
    <xf numFmtId="1" fontId="34" fillId="0" borderId="15" xfId="0" applyNumberFormat="1" applyFont="1" applyFill="1" applyBorder="1" applyAlignment="1">
      <alignment horizontal="center" vertical="center" wrapText="1"/>
    </xf>
    <xf numFmtId="1" fontId="34" fillId="0" borderId="71" xfId="0" applyNumberFormat="1" applyFont="1" applyFill="1" applyBorder="1" applyAlignment="1">
      <alignment horizontal="center" vertical="center" wrapText="1"/>
    </xf>
    <xf numFmtId="1" fontId="34" fillId="0" borderId="19" xfId="0" applyNumberFormat="1" applyFont="1" applyFill="1" applyBorder="1" applyAlignment="1">
      <alignment horizontal="center" vertical="center" wrapText="1"/>
    </xf>
    <xf numFmtId="1" fontId="34" fillId="0" borderId="16" xfId="0" applyNumberFormat="1" applyFont="1" applyFill="1" applyBorder="1" applyAlignment="1">
      <alignment horizontal="center" vertical="center" wrapText="1"/>
    </xf>
    <xf numFmtId="1" fontId="34" fillId="0" borderId="72" xfId="0" applyNumberFormat="1" applyFont="1" applyFill="1" applyBorder="1" applyAlignment="1">
      <alignment horizontal="center" vertical="center" wrapText="1"/>
    </xf>
    <xf numFmtId="1" fontId="34" fillId="0" borderId="20" xfId="0" applyNumberFormat="1" applyFont="1" applyFill="1" applyBorder="1" applyAlignment="1">
      <alignment horizontal="center" vertical="center" wrapText="1"/>
    </xf>
    <xf numFmtId="0" fontId="34" fillId="0" borderId="26" xfId="0" applyFont="1" applyFill="1" applyBorder="1" applyAlignment="1">
      <alignment horizontal="left" vertical="center"/>
    </xf>
    <xf numFmtId="0" fontId="34" fillId="0" borderId="27" xfId="0" applyFont="1" applyFill="1" applyBorder="1" applyAlignment="1">
      <alignment horizontal="left" vertical="center"/>
    </xf>
    <xf numFmtId="0" fontId="34" fillId="0" borderId="23" xfId="0" applyFont="1" applyFill="1" applyBorder="1" applyAlignment="1">
      <alignment horizontal="left" vertical="center"/>
    </xf>
    <xf numFmtId="0" fontId="34" fillId="0" borderId="6" xfId="0" applyFont="1" applyFill="1" applyBorder="1" applyAlignment="1">
      <alignment horizontal="left" vertical="center"/>
    </xf>
    <xf numFmtId="0" fontId="34" fillId="0" borderId="22" xfId="0" applyFont="1" applyFill="1" applyBorder="1" applyAlignment="1">
      <alignment horizontal="left"/>
    </xf>
    <xf numFmtId="0" fontId="34" fillId="0" borderId="29"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46" xfId="0" applyFont="1" applyBorder="1" applyAlignment="1">
      <alignment horizontal="center" vertical="center"/>
    </xf>
    <xf numFmtId="0" fontId="34" fillId="0" borderId="44" xfId="0" applyFont="1" applyBorder="1" applyAlignment="1">
      <alignment horizontal="center" vertical="center"/>
    </xf>
    <xf numFmtId="0" fontId="34" fillId="0" borderId="42" xfId="0" applyFont="1" applyBorder="1" applyAlignment="1">
      <alignment horizontal="center" vertical="center"/>
    </xf>
    <xf numFmtId="0" fontId="34" fillId="0" borderId="62" xfId="0" applyFont="1" applyBorder="1" applyAlignment="1">
      <alignment horizontal="center" vertical="center"/>
    </xf>
    <xf numFmtId="0" fontId="78" fillId="0" borderId="0" xfId="1" applyFont="1" applyFill="1" applyBorder="1" applyAlignment="1">
      <alignment horizontal="center" vertical="center"/>
    </xf>
    <xf numFmtId="0" fontId="34" fillId="0" borderId="67" xfId="0" applyFont="1" applyFill="1" applyBorder="1" applyAlignment="1">
      <alignment horizontal="center" vertical="center"/>
    </xf>
    <xf numFmtId="0" fontId="34" fillId="0" borderId="68" xfId="0" applyFont="1" applyFill="1" applyBorder="1" applyAlignment="1">
      <alignment horizontal="center" vertical="center"/>
    </xf>
    <xf numFmtId="0" fontId="34" fillId="0" borderId="69" xfId="0" applyFont="1" applyFill="1" applyBorder="1" applyAlignment="1">
      <alignment horizontal="center" vertical="center"/>
    </xf>
    <xf numFmtId="0" fontId="46" fillId="0" borderId="67"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69"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6" fillId="0" borderId="73"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34" fillId="0" borderId="66" xfId="0" applyFont="1" applyFill="1" applyBorder="1" applyAlignment="1">
      <alignment horizontal="center" vertical="center"/>
    </xf>
    <xf numFmtId="0" fontId="34" fillId="0" borderId="70" xfId="0" applyFont="1" applyFill="1" applyBorder="1" applyAlignment="1">
      <alignment horizontal="center" vertical="center"/>
    </xf>
    <xf numFmtId="0" fontId="34" fillId="0" borderId="7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5" xfId="0" applyFont="1" applyFill="1" applyBorder="1" applyAlignment="1">
      <alignment horizontal="center" vertical="center" wrapText="1"/>
    </xf>
    <xf numFmtId="49" fontId="46" fillId="0" borderId="24" xfId="0" applyNumberFormat="1" applyFont="1" applyBorder="1" applyAlignment="1">
      <alignment horizontal="left" vertical="top"/>
    </xf>
    <xf numFmtId="49" fontId="46" fillId="0" borderId="53" xfId="0" applyNumberFormat="1" applyFont="1" applyBorder="1" applyAlignment="1">
      <alignment horizontal="left" vertical="top"/>
    </xf>
    <xf numFmtId="49" fontId="46" fillId="0" borderId="41" xfId="0" applyNumberFormat="1" applyFont="1" applyBorder="1" applyAlignment="1">
      <alignment horizontal="left" vertical="top"/>
    </xf>
    <xf numFmtId="0" fontId="56" fillId="5" borderId="0" xfId="6" applyFont="1" applyFill="1" applyAlignment="1">
      <alignment horizontal="center" vertical="center"/>
    </xf>
    <xf numFmtId="0" fontId="34" fillId="0" borderId="25"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24" xfId="0" applyFont="1" applyBorder="1" applyAlignment="1">
      <alignment horizontal="center" vertical="top"/>
    </xf>
    <xf numFmtId="0" fontId="34" fillId="0" borderId="41" xfId="0" applyFont="1" applyBorder="1" applyAlignment="1">
      <alignment horizontal="center" vertical="top"/>
    </xf>
    <xf numFmtId="2" fontId="33" fillId="0" borderId="26" xfId="0" applyNumberFormat="1" applyFont="1" applyFill="1" applyBorder="1" applyAlignment="1">
      <alignment horizontal="center" vertical="top"/>
    </xf>
    <xf numFmtId="2" fontId="33" fillId="0" borderId="23" xfId="0" applyNumberFormat="1" applyFont="1" applyFill="1" applyBorder="1" applyAlignment="1">
      <alignment horizontal="center" vertical="top"/>
    </xf>
    <xf numFmtId="0" fontId="34" fillId="0" borderId="66" xfId="0" applyFont="1" applyFill="1" applyBorder="1" applyAlignment="1">
      <alignment horizontal="left" vertical="top" wrapText="1"/>
    </xf>
    <xf numFmtId="0" fontId="34" fillId="0" borderId="70" xfId="0" applyFont="1" applyFill="1" applyBorder="1" applyAlignment="1">
      <alignment horizontal="left" vertical="top" wrapText="1"/>
    </xf>
    <xf numFmtId="0" fontId="34" fillId="0" borderId="67" xfId="0" applyFont="1" applyFill="1" applyBorder="1" applyAlignment="1">
      <alignment horizontal="left" vertical="top" wrapText="1"/>
    </xf>
    <xf numFmtId="0" fontId="34" fillId="0" borderId="7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68" xfId="0" applyFont="1" applyFill="1" applyBorder="1" applyAlignment="1">
      <alignment horizontal="left" vertical="top" wrapText="1"/>
    </xf>
    <xf numFmtId="0" fontId="34" fillId="0" borderId="30" xfId="0" applyFont="1" applyFill="1" applyBorder="1" applyAlignment="1">
      <alignment horizontal="left" vertical="top" wrapText="1"/>
    </xf>
    <xf numFmtId="0" fontId="34" fillId="0" borderId="38" xfId="0" applyFont="1" applyFill="1" applyBorder="1" applyAlignment="1">
      <alignment horizontal="left" vertical="top" wrapText="1"/>
    </xf>
    <xf numFmtId="0" fontId="34" fillId="0" borderId="69" xfId="0" applyFont="1" applyFill="1" applyBorder="1" applyAlignment="1">
      <alignment horizontal="left" vertical="top" wrapText="1"/>
    </xf>
    <xf numFmtId="0" fontId="34" fillId="0" borderId="15" xfId="0" applyFont="1" applyBorder="1" applyAlignment="1">
      <alignment horizontal="center" vertical="top" wrapText="1"/>
    </xf>
    <xf numFmtId="0" fontId="34" fillId="0" borderId="13" xfId="0" applyFont="1" applyBorder="1" applyAlignment="1">
      <alignment horizontal="center" vertical="top" wrapText="1"/>
    </xf>
    <xf numFmtId="0" fontId="34" fillId="0" borderId="49" xfId="0" applyFont="1" applyBorder="1" applyAlignment="1">
      <alignment horizontal="center" vertical="top" wrapText="1"/>
    </xf>
    <xf numFmtId="0" fontId="34" fillId="0" borderId="72" xfId="0" applyFont="1" applyBorder="1" applyAlignment="1">
      <alignment horizontal="center" vertical="top" wrapText="1"/>
    </xf>
    <xf numFmtId="0" fontId="34" fillId="0" borderId="57" xfId="0" applyFont="1" applyBorder="1" applyAlignment="1">
      <alignment horizontal="center" vertical="top" wrapText="1"/>
    </xf>
    <xf numFmtId="0" fontId="34" fillId="0" borderId="39" xfId="0" applyFont="1" applyBorder="1" applyAlignment="1">
      <alignment horizontal="center" vertical="top" wrapText="1"/>
    </xf>
    <xf numFmtId="0" fontId="34" fillId="0" borderId="44" xfId="0" applyFont="1" applyBorder="1" applyAlignment="1">
      <alignment horizontal="center" vertical="top" wrapText="1"/>
    </xf>
    <xf numFmtId="0" fontId="34" fillId="0" borderId="42" xfId="0" applyFont="1" applyBorder="1" applyAlignment="1">
      <alignment horizontal="center" vertical="top" wrapText="1"/>
    </xf>
    <xf numFmtId="0" fontId="34" fillId="0" borderId="74" xfId="0" applyFont="1" applyBorder="1" applyAlignment="1">
      <alignment horizontal="center" vertical="top" wrapText="1"/>
    </xf>
    <xf numFmtId="0" fontId="34" fillId="0" borderId="0" xfId="0" applyFont="1" applyBorder="1" applyAlignment="1">
      <alignment horizontal="center" vertical="top" wrapText="1"/>
    </xf>
    <xf numFmtId="0" fontId="34" fillId="0" borderId="68" xfId="0" applyFont="1" applyBorder="1" applyAlignment="1">
      <alignment horizontal="center" vertical="top" wrapText="1"/>
    </xf>
    <xf numFmtId="0" fontId="34" fillId="0" borderId="55" xfId="0" applyFont="1" applyBorder="1" applyAlignment="1">
      <alignment horizontal="center" vertical="top" wrapText="1"/>
    </xf>
    <xf numFmtId="0" fontId="34" fillId="0" borderId="6" xfId="0" applyFont="1" applyBorder="1" applyAlignment="1">
      <alignment horizontal="center" vertical="top" wrapText="1"/>
    </xf>
    <xf numFmtId="0" fontId="34" fillId="0" borderId="54" xfId="0" applyFont="1" applyBorder="1" applyAlignment="1">
      <alignment horizontal="center" vertical="top" wrapText="1"/>
    </xf>
    <xf numFmtId="0" fontId="34" fillId="0" borderId="1" xfId="0" applyFont="1" applyBorder="1" applyAlignment="1">
      <alignment horizontal="center" vertical="top" wrapText="1"/>
    </xf>
    <xf numFmtId="0" fontId="34" fillId="0" borderId="39" xfId="0" applyFont="1" applyFill="1" applyBorder="1" applyAlignment="1">
      <alignment horizontal="center" vertical="top" wrapText="1"/>
    </xf>
    <xf numFmtId="0" fontId="34" fillId="0" borderId="44" xfId="0" applyFont="1" applyFill="1" applyBorder="1" applyAlignment="1">
      <alignment horizontal="center" vertical="top" wrapText="1"/>
    </xf>
    <xf numFmtId="0" fontId="34" fillId="0" borderId="42" xfId="0" applyFont="1" applyFill="1" applyBorder="1" applyAlignment="1">
      <alignment horizontal="center" vertical="top" wrapText="1"/>
    </xf>
    <xf numFmtId="0" fontId="34" fillId="0" borderId="30" xfId="0" applyFont="1" applyFill="1" applyBorder="1" applyAlignment="1">
      <alignment horizontal="center" vertical="top" wrapText="1"/>
    </xf>
    <xf numFmtId="0" fontId="34" fillId="0" borderId="38" xfId="0" applyFont="1" applyFill="1" applyBorder="1" applyAlignment="1">
      <alignment horizontal="center" vertical="top" wrapText="1"/>
    </xf>
    <xf numFmtId="0" fontId="34" fillId="0" borderId="69" xfId="0" applyFont="1" applyFill="1" applyBorder="1" applyAlignment="1">
      <alignment horizontal="center" vertical="top" wrapText="1"/>
    </xf>
    <xf numFmtId="0" fontId="34" fillId="0" borderId="48" xfId="0" applyFont="1" applyBorder="1" applyAlignment="1">
      <alignment horizontal="center" vertical="top" wrapText="1"/>
    </xf>
    <xf numFmtId="0" fontId="34" fillId="0" borderId="76" xfId="0" applyFont="1" applyBorder="1" applyAlignment="1">
      <alignment horizontal="center" vertical="top" wrapText="1"/>
    </xf>
    <xf numFmtId="0" fontId="34" fillId="0" borderId="4" xfId="0" applyFont="1" applyBorder="1" applyAlignment="1">
      <alignment horizontal="center" vertical="top" wrapText="1"/>
    </xf>
    <xf numFmtId="0" fontId="34" fillId="0" borderId="24" xfId="0" applyNumberFormat="1" applyFont="1" applyFill="1" applyBorder="1" applyAlignment="1">
      <alignment horizontal="left" vertical="top"/>
    </xf>
    <xf numFmtId="0" fontId="34" fillId="0" borderId="53" xfId="0" applyNumberFormat="1" applyFont="1" applyFill="1" applyBorder="1" applyAlignment="1">
      <alignment horizontal="left" vertical="top"/>
    </xf>
    <xf numFmtId="2" fontId="33" fillId="0" borderId="26" xfId="0" applyNumberFormat="1" applyFont="1" applyFill="1" applyBorder="1" applyAlignment="1">
      <alignment horizontal="left" vertical="center"/>
    </xf>
    <xf numFmtId="2" fontId="33" fillId="0" borderId="27" xfId="0" applyNumberFormat="1" applyFont="1" applyFill="1" applyBorder="1" applyAlignment="1">
      <alignment horizontal="left" vertical="center"/>
    </xf>
    <xf numFmtId="2" fontId="33" fillId="0" borderId="23" xfId="0" applyNumberFormat="1" applyFont="1" applyFill="1" applyBorder="1" applyAlignment="1">
      <alignment horizontal="left" vertical="center"/>
    </xf>
    <xf numFmtId="0" fontId="44" fillId="15" borderId="0" xfId="1" applyFont="1" applyFill="1" applyBorder="1" applyAlignment="1">
      <alignment horizontal="center" vertical="center"/>
    </xf>
    <xf numFmtId="2" fontId="33" fillId="0" borderId="25" xfId="0" applyNumberFormat="1" applyFont="1" applyFill="1" applyBorder="1" applyAlignment="1">
      <alignment horizontal="left" vertical="center"/>
    </xf>
    <xf numFmtId="2" fontId="33" fillId="0" borderId="45" xfId="0" applyNumberFormat="1" applyFont="1" applyFill="1" applyBorder="1" applyAlignment="1">
      <alignment horizontal="left" vertical="center"/>
    </xf>
    <xf numFmtId="2" fontId="33" fillId="0" borderId="22" xfId="0" applyNumberFormat="1" applyFont="1" applyFill="1" applyBorder="1" applyAlignment="1">
      <alignment horizontal="left" vertical="center"/>
    </xf>
    <xf numFmtId="0" fontId="34" fillId="0" borderId="24" xfId="0" applyFont="1" applyFill="1" applyBorder="1" applyAlignment="1">
      <alignment horizontal="left" vertical="top" wrapText="1"/>
    </xf>
    <xf numFmtId="0" fontId="34" fillId="0" borderId="53" xfId="0" applyFont="1" applyFill="1" applyBorder="1" applyAlignment="1">
      <alignment horizontal="left" vertical="top" wrapText="1"/>
    </xf>
    <xf numFmtId="0" fontId="34" fillId="0" borderId="41" xfId="0" applyFont="1" applyFill="1" applyBorder="1" applyAlignment="1">
      <alignment horizontal="left" vertical="top" wrapText="1"/>
    </xf>
    <xf numFmtId="0" fontId="34" fillId="0" borderId="15" xfId="0" applyFont="1" applyFill="1" applyBorder="1" applyAlignment="1">
      <alignment vertical="center"/>
    </xf>
    <xf numFmtId="0" fontId="34" fillId="0" borderId="54" xfId="0" applyFont="1" applyFill="1" applyBorder="1" applyAlignment="1">
      <alignment vertical="center"/>
    </xf>
    <xf numFmtId="0" fontId="34" fillId="0" borderId="55" xfId="0" applyFont="1" applyFill="1" applyBorder="1" applyAlignment="1">
      <alignment vertical="center"/>
    </xf>
    <xf numFmtId="2" fontId="33" fillId="0" borderId="24" xfId="0" applyNumberFormat="1" applyFont="1" applyFill="1" applyBorder="1" applyAlignment="1">
      <alignment horizontal="left" vertical="center"/>
    </xf>
    <xf numFmtId="2" fontId="33" fillId="0" borderId="53" xfId="0" applyNumberFormat="1" applyFont="1" applyFill="1" applyBorder="1" applyAlignment="1">
      <alignment horizontal="left" vertical="center"/>
    </xf>
    <xf numFmtId="2" fontId="33" fillId="0" borderId="41" xfId="0" applyNumberFormat="1" applyFont="1" applyFill="1" applyBorder="1" applyAlignment="1">
      <alignment horizontal="left" vertical="center"/>
    </xf>
    <xf numFmtId="0" fontId="34" fillId="0" borderId="26" xfId="0" applyFont="1" applyFill="1" applyBorder="1" applyAlignment="1">
      <alignment horizontal="left" vertical="top" wrapText="1"/>
    </xf>
    <xf numFmtId="0" fontId="34" fillId="0" borderId="27" xfId="0" applyFont="1" applyFill="1" applyBorder="1" applyAlignment="1">
      <alignment horizontal="left" vertical="top" wrapText="1"/>
    </xf>
    <xf numFmtId="0" fontId="34" fillId="0" borderId="23" xfId="0" applyFont="1" applyFill="1" applyBorder="1" applyAlignment="1">
      <alignment horizontal="left" vertical="top" wrapText="1"/>
    </xf>
    <xf numFmtId="0" fontId="34" fillId="0" borderId="13" xfId="0" applyFont="1" applyFill="1" applyBorder="1" applyAlignment="1">
      <alignment vertical="center" wrapText="1"/>
    </xf>
    <xf numFmtId="0" fontId="34" fillId="0" borderId="1" xfId="0" applyFont="1" applyFill="1" applyBorder="1" applyAlignment="1">
      <alignment vertical="center" wrapText="1"/>
    </xf>
    <xf numFmtId="0" fontId="34" fillId="0" borderId="6" xfId="0" applyFont="1" applyFill="1" applyBorder="1" applyAlignment="1">
      <alignment vertical="center" wrapText="1"/>
    </xf>
    <xf numFmtId="0" fontId="34" fillId="0" borderId="25" xfId="0" applyFont="1" applyFill="1" applyBorder="1" applyAlignment="1">
      <alignment wrapText="1"/>
    </xf>
    <xf numFmtId="0" fontId="34" fillId="0" borderId="45" xfId="0" applyFont="1" applyFill="1" applyBorder="1" applyAlignment="1">
      <alignment wrapText="1"/>
    </xf>
    <xf numFmtId="0" fontId="34" fillId="0" borderId="22" xfId="0" applyFont="1" applyFill="1" applyBorder="1" applyAlignment="1">
      <alignment wrapText="1"/>
    </xf>
    <xf numFmtId="0" fontId="61" fillId="0" borderId="70" xfId="0" applyFont="1" applyBorder="1" applyAlignment="1">
      <alignment horizontal="center"/>
    </xf>
    <xf numFmtId="0" fontId="34" fillId="0" borderId="40" xfId="0" applyFont="1" applyFill="1" applyBorder="1" applyAlignment="1">
      <alignment horizontal="left" vertical="top" wrapText="1"/>
    </xf>
    <xf numFmtId="0" fontId="34" fillId="0" borderId="75" xfId="0" applyFont="1" applyFill="1" applyBorder="1" applyAlignment="1">
      <alignment horizontal="left" vertical="top" wrapText="1"/>
    </xf>
    <xf numFmtId="0" fontId="34" fillId="0" borderId="63" xfId="0" applyFont="1" applyFill="1" applyBorder="1" applyAlignment="1">
      <alignment horizontal="left" vertical="top" wrapText="1"/>
    </xf>
    <xf numFmtId="0" fontId="34" fillId="0" borderId="7" xfId="0" applyFont="1" applyBorder="1" applyAlignment="1">
      <alignment horizontal="center" vertical="center"/>
    </xf>
    <xf numFmtId="0" fontId="34" fillId="0" borderId="18" xfId="0" applyFont="1" applyBorder="1" applyAlignment="1">
      <alignment horizontal="center" vertical="center"/>
    </xf>
    <xf numFmtId="0" fontId="34" fillId="0" borderId="8" xfId="0" applyFont="1" applyBorder="1" applyAlignment="1">
      <alignment horizontal="center" vertical="center"/>
    </xf>
    <xf numFmtId="9" fontId="34" fillId="0" borderId="3" xfId="0" applyNumberFormat="1" applyFont="1" applyBorder="1" applyAlignment="1">
      <alignment horizontal="center" vertical="center"/>
    </xf>
    <xf numFmtId="9" fontId="34" fillId="0" borderId="76" xfId="0" applyNumberFormat="1" applyFont="1" applyBorder="1" applyAlignment="1">
      <alignment horizontal="center" vertical="center"/>
    </xf>
    <xf numFmtId="0" fontId="61" fillId="0" borderId="0" xfId="0" applyFont="1" applyBorder="1" applyAlignment="1">
      <alignment horizontal="center"/>
    </xf>
    <xf numFmtId="0" fontId="61" fillId="0" borderId="0" xfId="0" applyFont="1" applyBorder="1" applyAlignment="1">
      <alignment horizontal="center" vertical="top" wrapText="1"/>
    </xf>
    <xf numFmtId="0" fontId="34" fillId="0" borderId="24" xfId="0" applyFont="1" applyBorder="1" applyAlignment="1">
      <alignment vertical="center"/>
    </xf>
    <xf numFmtId="0" fontId="34" fillId="0" borderId="53" xfId="0" applyFont="1" applyBorder="1" applyAlignment="1">
      <alignment vertical="center"/>
    </xf>
    <xf numFmtId="0" fontId="34" fillId="0" borderId="39" xfId="0" applyFont="1" applyBorder="1" applyAlignment="1">
      <alignment vertical="center"/>
    </xf>
    <xf numFmtId="0" fontId="34" fillId="0" borderId="44" xfId="0" applyFont="1" applyBorder="1" applyAlignment="1">
      <alignment vertical="center"/>
    </xf>
    <xf numFmtId="0" fontId="34" fillId="0" borderId="59" xfId="0" applyFont="1" applyBorder="1" applyAlignment="1">
      <alignment horizontal="left" vertical="center" wrapText="1"/>
    </xf>
    <xf numFmtId="0" fontId="34" fillId="0" borderId="55"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17" xfId="0" applyFont="1" applyBorder="1" applyAlignment="1">
      <alignment horizontal="left" vertical="center" wrapText="1"/>
    </xf>
    <xf numFmtId="0" fontId="34" fillId="0" borderId="12" xfId="0" applyFont="1" applyBorder="1" applyAlignment="1">
      <alignment horizontal="left" vertical="center" wrapText="1"/>
    </xf>
    <xf numFmtId="0" fontId="34" fillId="0" borderId="26" xfId="0" applyFont="1" applyBorder="1" applyAlignment="1">
      <alignment vertical="center"/>
    </xf>
    <xf numFmtId="0" fontId="34" fillId="0" borderId="27" xfId="0" applyFont="1" applyBorder="1" applyAlignment="1">
      <alignment vertical="center"/>
    </xf>
    <xf numFmtId="0" fontId="61" fillId="0" borderId="38" xfId="0" applyFont="1" applyBorder="1" applyAlignment="1">
      <alignment horizontal="center"/>
    </xf>
    <xf numFmtId="0" fontId="72" fillId="0" borderId="66" xfId="0" applyFont="1" applyFill="1" applyBorder="1" applyAlignment="1">
      <alignment horizontal="left" vertical="top" wrapText="1"/>
    </xf>
    <xf numFmtId="0" fontId="72" fillId="0" borderId="70" xfId="0" applyFont="1" applyFill="1" applyBorder="1" applyAlignment="1">
      <alignment horizontal="left" vertical="top" wrapText="1"/>
    </xf>
    <xf numFmtId="0" fontId="72" fillId="0" borderId="67" xfId="0" applyFont="1" applyFill="1" applyBorder="1" applyAlignment="1">
      <alignment horizontal="left" vertical="top" wrapText="1"/>
    </xf>
    <xf numFmtId="0" fontId="72" fillId="0" borderId="74" xfId="0" applyFont="1" applyFill="1" applyBorder="1" applyAlignment="1">
      <alignment horizontal="left" vertical="top" wrapText="1"/>
    </xf>
    <xf numFmtId="0" fontId="72" fillId="0" borderId="0" xfId="0" applyFont="1" applyFill="1" applyBorder="1" applyAlignment="1">
      <alignment horizontal="left" vertical="top" wrapText="1"/>
    </xf>
    <xf numFmtId="0" fontId="72" fillId="0" borderId="68" xfId="0" applyFont="1" applyFill="1" applyBorder="1" applyAlignment="1">
      <alignment horizontal="left" vertical="top" wrapText="1"/>
    </xf>
    <xf numFmtId="0" fontId="34" fillId="0" borderId="36" xfId="0" applyFont="1" applyBorder="1" applyAlignment="1">
      <alignment vertical="center"/>
    </xf>
    <xf numFmtId="0" fontId="34" fillId="0" borderId="37" xfId="0" applyFont="1" applyBorder="1" applyAlignment="1">
      <alignment vertical="center"/>
    </xf>
    <xf numFmtId="0" fontId="34" fillId="0" borderId="60" xfId="0" applyFont="1" applyBorder="1" applyAlignment="1">
      <alignment horizontal="left" vertical="center" wrapText="1"/>
    </xf>
    <xf numFmtId="0" fontId="34" fillId="0" borderId="61" xfId="0" applyFont="1" applyBorder="1" applyAlignment="1">
      <alignment horizontal="left" vertical="center" wrapText="1"/>
    </xf>
    <xf numFmtId="0" fontId="34" fillId="0" borderId="77" xfId="0" applyFont="1" applyBorder="1" applyAlignment="1">
      <alignment horizontal="left" vertical="center" wrapText="1"/>
    </xf>
    <xf numFmtId="0" fontId="34" fillId="0" borderId="46" xfId="0" applyFont="1" applyBorder="1" applyAlignment="1">
      <alignment horizontal="left" vertical="center" wrapText="1"/>
    </xf>
    <xf numFmtId="0" fontId="34" fillId="0" borderId="13" xfId="0" applyFont="1" applyFill="1" applyBorder="1" applyAlignment="1">
      <alignment vertical="center"/>
    </xf>
    <xf numFmtId="0" fontId="34" fillId="0" borderId="1" xfId="0" applyFont="1" applyFill="1" applyBorder="1" applyAlignment="1">
      <alignment vertical="center"/>
    </xf>
    <xf numFmtId="0" fontId="34" fillId="0" borderId="6" xfId="0" applyFont="1" applyFill="1" applyBorder="1" applyAlignment="1">
      <alignment vertical="center"/>
    </xf>
    <xf numFmtId="0" fontId="34" fillId="0" borderId="10"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4" xfId="0" applyFont="1" applyBorder="1" applyAlignment="1">
      <alignment horizontal="center" vertical="center" wrapText="1"/>
    </xf>
    <xf numFmtId="0" fontId="33" fillId="0" borderId="15" xfId="0" applyFont="1" applyFill="1" applyBorder="1" applyAlignment="1">
      <alignment horizontal="left" vertical="top" wrapText="1"/>
    </xf>
    <xf numFmtId="0" fontId="33" fillId="0" borderId="54" xfId="0" applyFont="1" applyFill="1" applyBorder="1" applyAlignment="1">
      <alignment horizontal="left" vertical="top" wrapText="1"/>
    </xf>
    <xf numFmtId="0" fontId="33" fillId="0" borderId="55" xfId="0" applyFont="1" applyFill="1" applyBorder="1" applyAlignment="1">
      <alignment horizontal="left" vertical="top" wrapText="1"/>
    </xf>
    <xf numFmtId="0" fontId="34" fillId="0" borderId="25" xfId="0" applyFont="1" applyBorder="1" applyAlignment="1">
      <alignment vertical="center"/>
    </xf>
    <xf numFmtId="0" fontId="34" fillId="0" borderId="45" xfId="0" applyFont="1" applyBorder="1" applyAlignment="1">
      <alignment vertical="center"/>
    </xf>
    <xf numFmtId="0" fontId="37" fillId="0" borderId="66"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30" xfId="0" applyFont="1" applyBorder="1" applyAlignment="1">
      <alignment horizontal="center" vertical="center" wrapText="1"/>
    </xf>
    <xf numFmtId="2" fontId="34" fillId="0" borderId="40" xfId="0" applyNumberFormat="1" applyFont="1" applyBorder="1" applyAlignment="1">
      <alignment horizontal="center" vertical="center"/>
    </xf>
    <xf numFmtId="2" fontId="34" fillId="0" borderId="63" xfId="0" applyNumberFormat="1" applyFont="1" applyBorder="1" applyAlignment="1">
      <alignment horizontal="center" vertical="center"/>
    </xf>
    <xf numFmtId="2" fontId="33" fillId="0" borderId="24" xfId="0" applyNumberFormat="1" applyFont="1" applyFill="1" applyBorder="1" applyAlignment="1">
      <alignment horizontal="center" vertical="center"/>
    </xf>
    <xf numFmtId="2" fontId="33" fillId="0" borderId="41" xfId="0" applyNumberFormat="1" applyFont="1" applyFill="1" applyBorder="1" applyAlignment="1">
      <alignment horizontal="center" vertical="center"/>
    </xf>
    <xf numFmtId="1" fontId="91" fillId="0" borderId="40" xfId="0" applyNumberFormat="1" applyFont="1" applyBorder="1" applyAlignment="1">
      <alignment horizontal="center" vertical="center"/>
    </xf>
    <xf numFmtId="1" fontId="91" fillId="0" borderId="63" xfId="0" applyNumberFormat="1" applyFont="1" applyBorder="1" applyAlignment="1">
      <alignment horizontal="center" vertical="center"/>
    </xf>
    <xf numFmtId="0" fontId="37" fillId="0" borderId="7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8" xfId="0" applyFont="1" applyBorder="1" applyAlignment="1">
      <alignment horizontal="center" vertical="center" wrapText="1"/>
    </xf>
    <xf numFmtId="0" fontId="78" fillId="15" borderId="38" xfId="0" applyFont="1" applyFill="1" applyBorder="1" applyAlignment="1">
      <alignment horizontal="center"/>
    </xf>
    <xf numFmtId="2" fontId="33" fillId="0" borderId="56" xfId="0" applyNumberFormat="1" applyFont="1" applyBorder="1" applyAlignment="1">
      <alignment horizontal="center" vertical="center"/>
    </xf>
    <xf numFmtId="2" fontId="33" fillId="0" borderId="61" xfId="0" applyNumberFormat="1" applyFont="1" applyBorder="1" applyAlignment="1">
      <alignment horizontal="center" vertical="center"/>
    </xf>
    <xf numFmtId="2" fontId="33" fillId="0" borderId="57" xfId="0" applyNumberFormat="1" applyFont="1" applyBorder="1" applyAlignment="1">
      <alignment horizontal="center" vertical="center"/>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24" xfId="0" applyFont="1" applyBorder="1" applyAlignment="1">
      <alignment horizontal="center" vertical="center"/>
    </xf>
    <xf numFmtId="0" fontId="34" fillId="0" borderId="53" xfId="0" applyFont="1" applyBorder="1" applyAlignment="1">
      <alignment horizontal="center" vertical="center"/>
    </xf>
    <xf numFmtId="0" fontId="34" fillId="0" borderId="41" xfId="0" applyFont="1" applyBorder="1" applyAlignment="1">
      <alignment horizontal="center" vertical="center"/>
    </xf>
    <xf numFmtId="0" fontId="33" fillId="0" borderId="24" xfId="0" applyFont="1" applyBorder="1" applyAlignment="1">
      <alignment horizontal="left" vertical="top"/>
    </xf>
    <xf numFmtId="0" fontId="33" fillId="0" borderId="53" xfId="0" applyFont="1" applyBorder="1" applyAlignment="1">
      <alignment horizontal="left" vertical="top"/>
    </xf>
    <xf numFmtId="0" fontId="33" fillId="0" borderId="41" xfId="0" applyFont="1" applyBorder="1" applyAlignment="1">
      <alignment horizontal="left" vertical="top"/>
    </xf>
    <xf numFmtId="0" fontId="33" fillId="0" borderId="15" xfId="0" applyNumberFormat="1" applyFont="1" applyFill="1" applyBorder="1" applyAlignment="1">
      <alignment horizontal="left" vertical="top"/>
    </xf>
    <xf numFmtId="0" fontId="33" fillId="0" borderId="54" xfId="0" applyNumberFormat="1" applyFont="1" applyFill="1" applyBorder="1" applyAlignment="1">
      <alignment horizontal="left" vertical="top"/>
    </xf>
    <xf numFmtId="0" fontId="33" fillId="0" borderId="16" xfId="0" applyNumberFormat="1" applyFont="1" applyFill="1" applyBorder="1" applyAlignment="1">
      <alignment horizontal="left" vertical="top"/>
    </xf>
    <xf numFmtId="2" fontId="62" fillId="0" borderId="13" xfId="0" applyNumberFormat="1" applyFont="1" applyBorder="1" applyAlignment="1">
      <alignment horizontal="center" vertical="center"/>
    </xf>
    <xf numFmtId="2" fontId="62" fillId="0" borderId="14" xfId="0" applyNumberFormat="1" applyFont="1" applyBorder="1" applyAlignment="1">
      <alignment horizontal="center" vertical="center"/>
    </xf>
    <xf numFmtId="2" fontId="62" fillId="0" borderId="6" xfId="0" applyNumberFormat="1" applyFont="1" applyBorder="1" applyAlignment="1">
      <alignment horizontal="center" vertical="center"/>
    </xf>
    <xf numFmtId="0" fontId="34" fillId="0" borderId="30" xfId="0" applyFont="1" applyBorder="1" applyAlignment="1">
      <alignment horizontal="center" vertical="top" wrapText="1"/>
    </xf>
    <xf numFmtId="0" fontId="34" fillId="0" borderId="38" xfId="0" applyFont="1" applyBorder="1" applyAlignment="1">
      <alignment horizontal="center" vertical="top" wrapText="1"/>
    </xf>
    <xf numFmtId="0" fontId="34" fillId="0" borderId="69" xfId="0" applyFont="1" applyBorder="1" applyAlignment="1">
      <alignment horizontal="center" vertical="top" wrapText="1"/>
    </xf>
    <xf numFmtId="0" fontId="33" fillId="0" borderId="26" xfId="0" applyNumberFormat="1" applyFont="1" applyFill="1" applyBorder="1" applyAlignment="1">
      <alignment horizontal="center" vertical="top"/>
    </xf>
    <xf numFmtId="0" fontId="33" fillId="0" borderId="27" xfId="0" applyNumberFormat="1" applyFont="1" applyFill="1" applyBorder="1" applyAlignment="1">
      <alignment horizontal="center" vertical="top"/>
    </xf>
    <xf numFmtId="0" fontId="33" fillId="0" borderId="23" xfId="0" applyNumberFormat="1" applyFont="1" applyFill="1" applyBorder="1" applyAlignment="1">
      <alignment horizontal="center" vertical="top"/>
    </xf>
    <xf numFmtId="0" fontId="37" fillId="0" borderId="67"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69" xfId="0" applyFont="1" applyBorder="1" applyAlignment="1">
      <alignment horizontal="center" vertical="center" wrapText="1"/>
    </xf>
    <xf numFmtId="0" fontId="33" fillId="0" borderId="29" xfId="0" applyFont="1" applyFill="1" applyBorder="1" applyAlignment="1" applyProtection="1">
      <alignment horizontal="center" vertical="center" wrapText="1"/>
    </xf>
    <xf numFmtId="0" fontId="33" fillId="0" borderId="73" xfId="0" applyFont="1" applyFill="1" applyBorder="1" applyAlignment="1" applyProtection="1">
      <alignment horizontal="center" vertical="center" wrapText="1"/>
    </xf>
    <xf numFmtId="1" fontId="33" fillId="6" borderId="66" xfId="0" applyNumberFormat="1" applyFont="1" applyFill="1" applyBorder="1" applyAlignment="1">
      <alignment horizontal="center" vertical="center"/>
    </xf>
    <xf numFmtId="1" fontId="33" fillId="6" borderId="67" xfId="0" applyNumberFormat="1" applyFont="1" applyFill="1" applyBorder="1" applyAlignment="1">
      <alignment horizontal="center" vertical="center"/>
    </xf>
    <xf numFmtId="0" fontId="34" fillId="0" borderId="0" xfId="0" applyFont="1" applyAlignment="1">
      <alignment horizontal="center" vertical="center"/>
    </xf>
    <xf numFmtId="49" fontId="46" fillId="0" borderId="56" xfId="0" applyNumberFormat="1" applyFont="1" applyBorder="1" applyAlignment="1" applyProtection="1">
      <alignment horizontal="center" vertical="center"/>
      <protection locked="0"/>
    </xf>
    <xf numFmtId="49" fontId="46" fillId="0" borderId="19" xfId="0" applyNumberFormat="1" applyFont="1" applyBorder="1" applyAlignment="1" applyProtection="1">
      <alignment horizontal="center" vertical="center"/>
      <protection locked="0"/>
    </xf>
    <xf numFmtId="16" fontId="46" fillId="0" borderId="4" xfId="0" applyNumberFormat="1" applyFont="1" applyBorder="1" applyAlignment="1">
      <alignment horizontal="center" vertical="center"/>
    </xf>
    <xf numFmtId="16" fontId="46" fillId="0" borderId="3" xfId="0" applyNumberFormat="1" applyFont="1" applyBorder="1" applyAlignment="1">
      <alignment horizontal="center" vertical="center"/>
    </xf>
    <xf numFmtId="0" fontId="34" fillId="0" borderId="39" xfId="0" applyFont="1" applyBorder="1" applyAlignment="1">
      <alignment horizontal="center" vertical="center"/>
    </xf>
    <xf numFmtId="0" fontId="34" fillId="0" borderId="77" xfId="0" applyFont="1" applyBorder="1" applyAlignment="1">
      <alignment horizontal="center" vertical="center"/>
    </xf>
    <xf numFmtId="0" fontId="34" fillId="0" borderId="58" xfId="0" applyFont="1" applyBorder="1" applyAlignment="1">
      <alignment horizontal="center" vertical="center"/>
    </xf>
    <xf numFmtId="0" fontId="46" fillId="0" borderId="4" xfId="0" applyFont="1" applyBorder="1" applyAlignment="1">
      <alignment horizontal="center" vertical="center"/>
    </xf>
    <xf numFmtId="0" fontId="46" fillId="0" borderId="3" xfId="0" applyFont="1" applyBorder="1" applyAlignment="1">
      <alignment horizontal="center" vertical="center"/>
    </xf>
    <xf numFmtId="0" fontId="34" fillId="0" borderId="59"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7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7" xfId="0" applyFont="1" applyFill="1" applyBorder="1" applyAlignment="1">
      <alignment horizontal="center" vertical="center" textRotation="90" wrapText="1"/>
    </xf>
    <xf numFmtId="0" fontId="34" fillId="0" borderId="18" xfId="0" applyFont="1" applyFill="1" applyBorder="1" applyAlignment="1">
      <alignment horizontal="center" vertical="center" textRotation="90" wrapText="1"/>
    </xf>
    <xf numFmtId="0" fontId="34" fillId="0" borderId="8" xfId="0" applyFont="1" applyFill="1" applyBorder="1" applyAlignment="1">
      <alignment horizontal="center" vertical="center" textRotation="90" wrapText="1"/>
    </xf>
    <xf numFmtId="1" fontId="33" fillId="0" borderId="15" xfId="0" applyNumberFormat="1" applyFont="1" applyFill="1" applyBorder="1" applyAlignment="1">
      <alignment horizontal="center" vertical="center" wrapText="1"/>
    </xf>
    <xf numFmtId="1" fontId="33" fillId="0" borderId="71" xfId="0" applyNumberFormat="1" applyFont="1" applyFill="1" applyBorder="1" applyAlignment="1">
      <alignment horizontal="center" vertical="center" wrapText="1"/>
    </xf>
    <xf numFmtId="1" fontId="33" fillId="0" borderId="19" xfId="0" applyNumberFormat="1"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6" xfId="0" applyFont="1" applyFill="1" applyBorder="1" applyAlignment="1">
      <alignment horizontal="left" vertical="center" wrapText="1"/>
    </xf>
    <xf numFmtId="0" fontId="34" fillId="0" borderId="39"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42" xfId="0" applyFont="1" applyBorder="1" applyAlignment="1">
      <alignment horizontal="center" vertical="center" wrapText="1"/>
    </xf>
    <xf numFmtId="0" fontId="44" fillId="5" borderId="38" xfId="1" applyFont="1" applyFill="1" applyBorder="1" applyAlignment="1">
      <alignment horizontal="center" vertical="center"/>
    </xf>
    <xf numFmtId="0" fontId="33" fillId="0" borderId="81"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49" xfId="0" applyFont="1" applyFill="1" applyBorder="1" applyAlignment="1">
      <alignment horizontal="center" vertical="center"/>
    </xf>
    <xf numFmtId="1" fontId="34" fillId="6" borderId="66" xfId="0" applyNumberFormat="1" applyFont="1" applyFill="1" applyBorder="1" applyAlignment="1">
      <alignment horizontal="center" vertical="center"/>
    </xf>
    <xf numFmtId="1" fontId="34" fillId="6" borderId="67" xfId="0" applyNumberFormat="1" applyFont="1" applyFill="1" applyBorder="1" applyAlignment="1">
      <alignment horizontal="center" vertical="center"/>
    </xf>
    <xf numFmtId="0" fontId="33" fillId="0" borderId="76" xfId="0" applyFont="1" applyFill="1" applyBorder="1" applyAlignment="1">
      <alignment horizontal="center" vertical="center" wrapText="1"/>
    </xf>
    <xf numFmtId="1" fontId="34" fillId="0" borderId="75" xfId="0" applyNumberFormat="1" applyFont="1" applyFill="1" applyBorder="1" applyAlignment="1">
      <alignment horizontal="center" vertical="center"/>
    </xf>
    <xf numFmtId="0" fontId="34" fillId="0" borderId="26" xfId="0" applyFont="1" applyBorder="1" applyAlignment="1">
      <alignment horizontal="center" vertical="center"/>
    </xf>
    <xf numFmtId="0" fontId="34" fillId="0" borderId="23" xfId="0" applyFont="1" applyBorder="1" applyAlignment="1">
      <alignment horizontal="center" vertical="center"/>
    </xf>
    <xf numFmtId="1" fontId="33" fillId="0" borderId="57" xfId="0" applyNumberFormat="1" applyFont="1" applyFill="1" applyBorder="1" applyAlignment="1">
      <alignment horizontal="center" vertical="center" wrapText="1"/>
    </xf>
    <xf numFmtId="0" fontId="34" fillId="0" borderId="56"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61" xfId="0" applyFont="1" applyFill="1" applyBorder="1" applyAlignment="1">
      <alignment horizontal="left" vertical="center" wrapText="1"/>
    </xf>
    <xf numFmtId="0" fontId="77" fillId="15" borderId="0" xfId="0" applyFont="1" applyFill="1" applyAlignment="1">
      <alignment horizontal="center"/>
    </xf>
    <xf numFmtId="0" fontId="46" fillId="0" borderId="20" xfId="0" applyFont="1" applyFill="1" applyBorder="1" applyAlignment="1">
      <alignment horizontal="center" vertical="top" wrapText="1"/>
    </xf>
    <xf numFmtId="0" fontId="46" fillId="0" borderId="72" xfId="0" applyFont="1" applyFill="1" applyBorder="1" applyAlignment="1">
      <alignment horizontal="center" vertical="top" wrapText="1"/>
    </xf>
    <xf numFmtId="1" fontId="33" fillId="0" borderId="40" xfId="0" applyNumberFormat="1" applyFont="1" applyFill="1" applyBorder="1" applyAlignment="1">
      <alignment horizontal="center" vertical="center"/>
    </xf>
    <xf numFmtId="1" fontId="33" fillId="0" borderId="75" xfId="0" applyNumberFormat="1" applyFont="1" applyFill="1" applyBorder="1" applyAlignment="1">
      <alignment horizontal="center" vertical="center"/>
    </xf>
    <xf numFmtId="1" fontId="33" fillId="0" borderId="63" xfId="0" applyNumberFormat="1" applyFont="1" applyFill="1" applyBorder="1" applyAlignment="1">
      <alignment horizontal="center" vertical="center"/>
    </xf>
    <xf numFmtId="1" fontId="33" fillId="0" borderId="70" xfId="0" applyNumberFormat="1" applyFont="1" applyFill="1" applyBorder="1" applyAlignment="1">
      <alignment horizontal="center" vertical="center"/>
    </xf>
    <xf numFmtId="0" fontId="34" fillId="5" borderId="0" xfId="0" applyFont="1" applyFill="1" applyBorder="1" applyAlignment="1">
      <alignment horizontal="center" vertical="center"/>
    </xf>
    <xf numFmtId="0" fontId="33" fillId="0" borderId="81"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80" fillId="0" borderId="70" xfId="0" applyFont="1" applyFill="1" applyBorder="1" applyAlignment="1">
      <alignment horizontal="left" vertical="center" wrapText="1"/>
    </xf>
    <xf numFmtId="0" fontId="80" fillId="0" borderId="67" xfId="0" applyFont="1" applyFill="1" applyBorder="1" applyAlignment="1">
      <alignment horizontal="left" vertical="center" wrapText="1"/>
    </xf>
    <xf numFmtId="0" fontId="80" fillId="0" borderId="74"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80" fillId="0" borderId="30" xfId="0" applyFont="1" applyFill="1" applyBorder="1" applyAlignment="1">
      <alignment horizontal="left" vertical="center" wrapText="1"/>
    </xf>
    <xf numFmtId="0" fontId="80" fillId="0" borderId="38" xfId="0"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0" borderId="73"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75" xfId="0" applyFont="1" applyFill="1" applyBorder="1" applyAlignment="1">
      <alignment horizontal="center" vertical="center" wrapText="1"/>
    </xf>
    <xf numFmtId="0" fontId="33" fillId="0" borderId="63"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4" fillId="0" borderId="54" xfId="0" applyFont="1" applyBorder="1" applyAlignment="1">
      <alignment horizontal="center" vertical="center" wrapText="1"/>
    </xf>
    <xf numFmtId="0" fontId="34" fillId="0" borderId="70" xfId="0" applyFont="1" applyBorder="1" applyAlignment="1">
      <alignment horizontal="center" vertical="top" wrapText="1"/>
    </xf>
    <xf numFmtId="0" fontId="46" fillId="0" borderId="70" xfId="0" applyFont="1" applyBorder="1" applyAlignment="1">
      <alignment horizontal="center" vertical="top" wrapText="1"/>
    </xf>
    <xf numFmtId="0" fontId="46" fillId="0" borderId="0" xfId="0" applyFont="1" applyBorder="1" applyAlignment="1">
      <alignment horizontal="center" vertical="top" wrapText="1"/>
    </xf>
    <xf numFmtId="1" fontId="34" fillId="0" borderId="25" xfId="0" applyNumberFormat="1" applyFont="1" applyFill="1" applyBorder="1" applyAlignment="1">
      <alignment horizontal="center" vertical="center"/>
    </xf>
    <xf numFmtId="1" fontId="34" fillId="0" borderId="22" xfId="0" applyNumberFormat="1" applyFont="1" applyFill="1" applyBorder="1" applyAlignment="1">
      <alignment horizontal="center" vertical="center"/>
    </xf>
    <xf numFmtId="1" fontId="34" fillId="0" borderId="13" xfId="0" applyNumberFormat="1" applyFont="1" applyFill="1" applyBorder="1" applyAlignment="1">
      <alignment horizontal="center" vertical="center"/>
    </xf>
    <xf numFmtId="1" fontId="34" fillId="0" borderId="14" xfId="0" applyNumberFormat="1" applyFont="1" applyFill="1" applyBorder="1" applyAlignment="1">
      <alignment horizontal="center" vertical="center"/>
    </xf>
    <xf numFmtId="0" fontId="72" fillId="0" borderId="30" xfId="0" applyFont="1" applyFill="1" applyBorder="1" applyAlignment="1">
      <alignment horizontal="left" vertical="top" wrapText="1"/>
    </xf>
    <xf numFmtId="0" fontId="72" fillId="0" borderId="38" xfId="0" applyFont="1" applyFill="1" applyBorder="1" applyAlignment="1">
      <alignment horizontal="left" vertical="top" wrapText="1"/>
    </xf>
    <xf numFmtId="0" fontId="72" fillId="0" borderId="69" xfId="0" applyFont="1" applyFill="1" applyBorder="1" applyAlignment="1">
      <alignment horizontal="left" vertical="top" wrapText="1"/>
    </xf>
    <xf numFmtId="1" fontId="34" fillId="0" borderId="15" xfId="0" applyNumberFormat="1" applyFont="1" applyFill="1" applyBorder="1" applyAlignment="1">
      <alignment horizontal="center" vertical="center"/>
    </xf>
    <xf numFmtId="1" fontId="34" fillId="0" borderId="16" xfId="0" applyNumberFormat="1" applyFont="1" applyFill="1" applyBorder="1" applyAlignment="1">
      <alignment horizontal="center" vertical="center"/>
    </xf>
    <xf numFmtId="1" fontId="33" fillId="0" borderId="24" xfId="0" applyNumberFormat="1" applyFont="1" applyFill="1" applyBorder="1" applyAlignment="1">
      <alignment horizontal="center" vertical="center"/>
    </xf>
    <xf numFmtId="1" fontId="33" fillId="0" borderId="41" xfId="0" applyNumberFormat="1" applyFont="1" applyFill="1" applyBorder="1" applyAlignment="1">
      <alignment horizontal="center" vertical="center"/>
    </xf>
    <xf numFmtId="0" fontId="34" fillId="0" borderId="15" xfId="0" applyFont="1" applyFill="1" applyBorder="1" applyAlignment="1">
      <alignment horizontal="left" vertical="center" wrapText="1"/>
    </xf>
    <xf numFmtId="0" fontId="34" fillId="0" borderId="54" xfId="0" applyFont="1" applyFill="1" applyBorder="1" applyAlignment="1">
      <alignment horizontal="left" vertical="center" wrapText="1"/>
    </xf>
    <xf numFmtId="0" fontId="34" fillId="0" borderId="16" xfId="0" applyFont="1" applyFill="1" applyBorder="1" applyAlignment="1">
      <alignment horizontal="left" vertical="center" wrapText="1"/>
    </xf>
    <xf numFmtId="164" fontId="34" fillId="0" borderId="24" xfId="0" applyNumberFormat="1" applyFont="1" applyFill="1" applyBorder="1" applyAlignment="1">
      <alignment horizontal="center" vertical="center"/>
    </xf>
    <xf numFmtId="164" fontId="34" fillId="0" borderId="41" xfId="0" applyNumberFormat="1" applyFont="1" applyFill="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4" fillId="0" borderId="34" xfId="0" applyFont="1" applyBorder="1" applyAlignment="1">
      <alignment horizontal="center" vertical="center"/>
    </xf>
    <xf numFmtId="1" fontId="34" fillId="0" borderId="25" xfId="0" applyNumberFormat="1" applyFont="1" applyFill="1" applyBorder="1" applyAlignment="1">
      <alignment horizontal="center" vertical="center" wrapText="1"/>
    </xf>
    <xf numFmtId="1" fontId="34" fillId="0" borderId="22" xfId="0" applyNumberFormat="1" applyFont="1" applyFill="1" applyBorder="1" applyAlignment="1">
      <alignment horizontal="center" vertical="center" wrapText="1"/>
    </xf>
    <xf numFmtId="0" fontId="34" fillId="0" borderId="47" xfId="0" applyFont="1" applyBorder="1" applyAlignment="1">
      <alignment horizontal="center" vertical="top" wrapText="1"/>
    </xf>
    <xf numFmtId="0" fontId="34" fillId="0" borderId="78" xfId="0" applyFont="1" applyBorder="1" applyAlignment="1">
      <alignment horizontal="center" vertical="top" wrapText="1"/>
    </xf>
    <xf numFmtId="0" fontId="34" fillId="0" borderId="60" xfId="0" applyFont="1" applyBorder="1" applyAlignment="1">
      <alignment horizontal="center" vertical="top" wrapText="1"/>
    </xf>
    <xf numFmtId="0" fontId="34" fillId="0" borderId="12" xfId="0" applyFont="1" applyBorder="1" applyAlignment="1">
      <alignment horizontal="center" vertical="center" wrapText="1"/>
    </xf>
    <xf numFmtId="49" fontId="46" fillId="0" borderId="4" xfId="0" applyNumberFormat="1" applyFont="1" applyBorder="1" applyAlignment="1">
      <alignment horizontal="center" vertical="center"/>
    </xf>
    <xf numFmtId="49" fontId="46" fillId="0" borderId="3" xfId="0" applyNumberFormat="1" applyFont="1" applyBorder="1" applyAlignment="1">
      <alignment horizontal="center" vertical="center"/>
    </xf>
    <xf numFmtId="0" fontId="34" fillId="0" borderId="56" xfId="0" applyFont="1" applyBorder="1" applyAlignment="1">
      <alignment horizontal="center" vertical="center" wrapText="1"/>
    </xf>
    <xf numFmtId="0" fontId="34" fillId="0" borderId="60" xfId="0" applyFont="1" applyBorder="1" applyAlignment="1">
      <alignment horizontal="center" vertical="center" wrapText="1"/>
    </xf>
    <xf numFmtId="49" fontId="33" fillId="0" borderId="24" xfId="0" applyNumberFormat="1" applyFont="1" applyFill="1" applyBorder="1" applyAlignment="1">
      <alignment horizontal="left" vertical="top"/>
    </xf>
    <xf numFmtId="49" fontId="33" fillId="0" borderId="53" xfId="0" applyNumberFormat="1" applyFont="1" applyFill="1" applyBorder="1" applyAlignment="1">
      <alignment horizontal="left" vertical="top"/>
    </xf>
    <xf numFmtId="49" fontId="33" fillId="0" borderId="41" xfId="0" applyNumberFormat="1" applyFont="1" applyFill="1" applyBorder="1" applyAlignment="1">
      <alignment horizontal="left" vertical="top"/>
    </xf>
    <xf numFmtId="0" fontId="33" fillId="0" borderId="56" xfId="0" applyFont="1" applyFill="1" applyBorder="1" applyAlignment="1">
      <alignment horizontal="center" vertical="top" wrapText="1"/>
    </xf>
    <xf numFmtId="0" fontId="93" fillId="0" borderId="57" xfId="0" applyFont="1" applyFill="1" applyBorder="1" applyAlignment="1">
      <alignment horizontal="center" vertical="top" wrapText="1"/>
    </xf>
    <xf numFmtId="0" fontId="34" fillId="0" borderId="4" xfId="0" applyFont="1" applyBorder="1" applyAlignment="1">
      <alignment horizontal="center" vertical="center" wrapText="1"/>
    </xf>
    <xf numFmtId="0" fontId="51" fillId="15" borderId="0" xfId="0" applyFont="1" applyFill="1" applyBorder="1" applyAlignment="1">
      <alignment horizontal="center"/>
    </xf>
    <xf numFmtId="0" fontId="34" fillId="0" borderId="24" xfId="0" applyFont="1" applyFill="1" applyBorder="1" applyAlignment="1">
      <alignment vertical="top" wrapText="1"/>
    </xf>
    <xf numFmtId="0" fontId="34" fillId="0" borderId="53" xfId="0" applyFont="1" applyFill="1" applyBorder="1" applyAlignment="1">
      <alignment vertical="top" wrapText="1"/>
    </xf>
    <xf numFmtId="0" fontId="34" fillId="0" borderId="41" xfId="0" applyFont="1" applyFill="1" applyBorder="1" applyAlignment="1">
      <alignment vertical="top" wrapText="1"/>
    </xf>
    <xf numFmtId="0" fontId="44" fillId="18" borderId="0" xfId="1" applyFont="1" applyFill="1" applyBorder="1" applyAlignment="1">
      <alignment horizontal="center" vertical="center"/>
    </xf>
    <xf numFmtId="0" fontId="34" fillId="0" borderId="21" xfId="0" applyFont="1" applyBorder="1" applyAlignment="1">
      <alignment horizontal="center" vertical="center"/>
    </xf>
    <xf numFmtId="49" fontId="34" fillId="0" borderId="56" xfId="0" applyNumberFormat="1" applyFont="1" applyBorder="1" applyAlignment="1">
      <alignment horizontal="center" vertical="center"/>
    </xf>
    <xf numFmtId="49" fontId="34" fillId="0" borderId="57" xfId="0" applyNumberFormat="1" applyFont="1" applyBorder="1" applyAlignment="1">
      <alignment horizontal="center" vertical="center"/>
    </xf>
    <xf numFmtId="49" fontId="34" fillId="0" borderId="13" xfId="0" applyNumberFormat="1" applyFont="1" applyBorder="1" applyAlignment="1">
      <alignment horizontal="center" vertical="center"/>
    </xf>
    <xf numFmtId="49" fontId="34" fillId="0" borderId="14"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9" xfId="0" applyNumberFormat="1" applyFont="1" applyBorder="1" applyAlignment="1">
      <alignment horizontal="center" vertical="center"/>
    </xf>
    <xf numFmtId="0" fontId="34" fillId="0" borderId="66" xfId="0" applyFont="1" applyBorder="1" applyAlignment="1">
      <alignment horizontal="left" vertical="center" wrapText="1"/>
    </xf>
    <xf numFmtId="0" fontId="34" fillId="0" borderId="67" xfId="0" applyFont="1" applyBorder="1" applyAlignment="1">
      <alignment horizontal="left" vertical="center" wrapText="1"/>
    </xf>
    <xf numFmtId="0" fontId="34" fillId="0" borderId="74" xfId="0" applyFont="1" applyBorder="1" applyAlignment="1">
      <alignment horizontal="left" vertical="center" wrapText="1"/>
    </xf>
    <xf numFmtId="0" fontId="34" fillId="0" borderId="68" xfId="0" applyFont="1" applyBorder="1" applyAlignment="1">
      <alignment horizontal="left" vertical="center" wrapText="1"/>
    </xf>
    <xf numFmtId="0" fontId="34" fillId="0" borderId="30" xfId="0" applyFont="1" applyBorder="1" applyAlignment="1">
      <alignment horizontal="left" vertical="center" wrapText="1"/>
    </xf>
    <xf numFmtId="0" fontId="34" fillId="0" borderId="69" xfId="0" applyFont="1" applyBorder="1" applyAlignment="1">
      <alignment horizontal="left" vertical="center" wrapText="1"/>
    </xf>
    <xf numFmtId="0" fontId="34" fillId="0" borderId="29" xfId="0" applyFont="1" applyBorder="1" applyAlignment="1">
      <alignment horizontal="center" vertical="center"/>
    </xf>
    <xf numFmtId="0" fontId="34" fillId="0" borderId="73" xfId="0" applyFont="1" applyBorder="1" applyAlignment="1">
      <alignment horizontal="center" vertical="center"/>
    </xf>
    <xf numFmtId="0" fontId="34" fillId="0" borderId="3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10" xfId="0" applyFont="1" applyBorder="1" applyAlignment="1">
      <alignment vertical="center"/>
    </xf>
    <xf numFmtId="0" fontId="34" fillId="0" borderId="11"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vertical="center"/>
    </xf>
    <xf numFmtId="0" fontId="34" fillId="0" borderId="1" xfId="0" applyFont="1" applyBorder="1" applyAlignment="1">
      <alignment vertical="center"/>
    </xf>
    <xf numFmtId="0" fontId="34" fillId="0" borderId="6" xfId="0" applyFont="1" applyBorder="1" applyAlignment="1">
      <alignment vertical="center"/>
    </xf>
    <xf numFmtId="2" fontId="33" fillId="0" borderId="5" xfId="0" applyNumberFormat="1" applyFont="1" applyFill="1" applyBorder="1" applyAlignment="1">
      <alignment horizontal="center" vertical="center"/>
    </xf>
    <xf numFmtId="2" fontId="33" fillId="0" borderId="14" xfId="0" applyNumberFormat="1" applyFont="1" applyFill="1" applyBorder="1" applyAlignment="1">
      <alignment horizontal="center" vertical="center"/>
    </xf>
    <xf numFmtId="0" fontId="34" fillId="0" borderId="43" xfId="0" applyFont="1" applyBorder="1" applyAlignment="1">
      <alignment horizontal="center" vertical="center"/>
    </xf>
    <xf numFmtId="0" fontId="34" fillId="0" borderId="59" xfId="0" applyFont="1" applyBorder="1" applyAlignment="1">
      <alignment horizontal="center" vertical="center"/>
    </xf>
    <xf numFmtId="0" fontId="34" fillId="0" borderId="55"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9" fontId="34" fillId="0" borderId="77" xfId="0" applyNumberFormat="1" applyFont="1" applyBorder="1" applyAlignment="1">
      <alignment horizontal="center" vertical="center"/>
    </xf>
    <xf numFmtId="9" fontId="34" fillId="0" borderId="78" xfId="0" applyNumberFormat="1" applyFont="1" applyBorder="1" applyAlignment="1">
      <alignment horizontal="center" vertical="center"/>
    </xf>
    <xf numFmtId="0" fontId="77" fillId="15" borderId="38" xfId="0" applyFont="1" applyFill="1" applyBorder="1" applyAlignment="1">
      <alignment horizontal="left"/>
    </xf>
    <xf numFmtId="0" fontId="34" fillId="15" borderId="38" xfId="0" applyFont="1" applyFill="1" applyBorder="1" applyAlignment="1">
      <alignment horizontal="center" vertical="center"/>
    </xf>
    <xf numFmtId="0" fontId="34" fillId="0" borderId="41" xfId="0" applyFont="1" applyBorder="1" applyAlignment="1">
      <alignment horizontal="center" vertical="center" wrapText="1"/>
    </xf>
    <xf numFmtId="0" fontId="34" fillId="0" borderId="24" xfId="0" applyFont="1" applyBorder="1" applyAlignment="1">
      <alignment horizontal="center" vertical="center" wrapText="1"/>
    </xf>
    <xf numFmtId="2" fontId="33" fillId="0" borderId="17" xfId="0" applyNumberFormat="1" applyFont="1" applyFill="1" applyBorder="1" applyAlignment="1">
      <alignment horizontal="center" vertical="center"/>
    </xf>
    <xf numFmtId="2" fontId="33" fillId="0" borderId="9" xfId="0" applyNumberFormat="1" applyFont="1" applyFill="1" applyBorder="1" applyAlignment="1">
      <alignment horizontal="center" vertical="center"/>
    </xf>
    <xf numFmtId="0" fontId="37" fillId="0" borderId="33" xfId="0" applyFont="1" applyBorder="1"/>
    <xf numFmtId="2" fontId="33" fillId="0" borderId="60" xfId="0" applyNumberFormat="1" applyFont="1" applyFill="1" applyBorder="1" applyAlignment="1">
      <alignment horizontal="center" vertical="center"/>
    </xf>
    <xf numFmtId="2" fontId="33" fillId="0" borderId="57" xfId="0" applyNumberFormat="1" applyFont="1" applyFill="1" applyBorder="1" applyAlignment="1">
      <alignment horizontal="center" vertical="center"/>
    </xf>
    <xf numFmtId="0" fontId="34" fillId="0" borderId="4" xfId="0" applyFont="1" applyFill="1" applyBorder="1" applyAlignment="1">
      <alignment horizontal="center" vertical="center" wrapText="1"/>
    </xf>
    <xf numFmtId="0" fontId="34" fillId="0" borderId="11" xfId="0" applyFont="1" applyFill="1" applyBorder="1" applyAlignment="1">
      <alignment horizontal="center" vertical="center" wrapText="1"/>
    </xf>
    <xf numFmtId="49" fontId="34" fillId="0" borderId="15" xfId="0" applyNumberFormat="1" applyFont="1" applyFill="1" applyBorder="1" applyAlignment="1">
      <alignment horizontal="left" vertical="top" wrapText="1"/>
    </xf>
    <xf numFmtId="49" fontId="34" fillId="0" borderId="54" xfId="0" applyNumberFormat="1" applyFont="1" applyFill="1" applyBorder="1" applyAlignment="1">
      <alignment horizontal="left" vertical="top" wrapText="1"/>
    </xf>
    <xf numFmtId="49" fontId="34" fillId="0" borderId="16" xfId="0" applyNumberFormat="1" applyFont="1" applyFill="1" applyBorder="1" applyAlignment="1">
      <alignment horizontal="left" vertical="top" wrapText="1"/>
    </xf>
    <xf numFmtId="0" fontId="33" fillId="0" borderId="24" xfId="0" applyNumberFormat="1" applyFont="1" applyFill="1" applyBorder="1" applyAlignment="1">
      <alignment horizontal="center" vertical="top" wrapText="1"/>
    </xf>
    <xf numFmtId="0" fontId="33" fillId="0" borderId="41" xfId="0" applyNumberFormat="1" applyFont="1" applyFill="1" applyBorder="1" applyAlignment="1">
      <alignment horizontal="center" vertical="top" wrapText="1"/>
    </xf>
    <xf numFmtId="0" fontId="34" fillId="0" borderId="57" xfId="0" applyFont="1" applyFill="1" applyBorder="1" applyAlignment="1">
      <alignment horizontal="center" vertical="center" wrapText="1"/>
    </xf>
    <xf numFmtId="0" fontId="34" fillId="0" borderId="56" xfId="0" applyFont="1" applyFill="1" applyBorder="1" applyAlignment="1">
      <alignment horizontal="center" vertical="center"/>
    </xf>
    <xf numFmtId="0" fontId="34" fillId="0" borderId="26"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47" xfId="0" applyFont="1" applyBorder="1" applyAlignment="1">
      <alignment horizontal="center" vertical="center" wrapText="1"/>
    </xf>
    <xf numFmtId="0" fontId="34" fillId="0" borderId="78" xfId="0" applyFont="1" applyBorder="1" applyAlignment="1">
      <alignment horizontal="center" vertical="center" wrapText="1"/>
    </xf>
    <xf numFmtId="0" fontId="38" fillId="0" borderId="70" xfId="0" applyFont="1" applyFill="1" applyBorder="1"/>
    <xf numFmtId="0" fontId="38" fillId="0" borderId="67" xfId="0" applyFont="1" applyFill="1" applyBorder="1"/>
    <xf numFmtId="0" fontId="38" fillId="0" borderId="30" xfId="0" applyFont="1" applyFill="1" applyBorder="1"/>
    <xf numFmtId="0" fontId="38" fillId="0" borderId="38" xfId="0" applyFont="1" applyFill="1" applyBorder="1"/>
    <xf numFmtId="0" fontId="38" fillId="0" borderId="69" xfId="0" applyFont="1" applyFill="1" applyBorder="1"/>
    <xf numFmtId="0" fontId="33" fillId="0" borderId="74" xfId="0" applyNumberFormat="1" applyFont="1" applyFill="1" applyBorder="1" applyAlignment="1">
      <alignment horizontal="left" vertical="top" wrapText="1"/>
    </xf>
    <xf numFmtId="0" fontId="33" fillId="0" borderId="0" xfId="0" applyNumberFormat="1" applyFont="1" applyFill="1" applyBorder="1" applyAlignment="1">
      <alignment horizontal="left" vertical="top" wrapText="1"/>
    </xf>
    <xf numFmtId="0" fontId="33" fillId="0" borderId="68" xfId="0" applyNumberFormat="1" applyFont="1" applyFill="1" applyBorder="1" applyAlignment="1">
      <alignment horizontal="left" vertical="top" wrapText="1"/>
    </xf>
    <xf numFmtId="0" fontId="34" fillId="0" borderId="60"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57" xfId="0" applyFont="1" applyFill="1" applyBorder="1" applyAlignment="1">
      <alignment horizontal="center" vertical="center"/>
    </xf>
    <xf numFmtId="1" fontId="33" fillId="0" borderId="60" xfId="0" applyNumberFormat="1" applyFont="1" applyFill="1" applyBorder="1" applyAlignment="1">
      <alignment horizontal="center" vertical="center" wrapText="1"/>
    </xf>
    <xf numFmtId="1" fontId="33" fillId="0" borderId="78" xfId="0" applyNumberFormat="1" applyFont="1" applyFill="1" applyBorder="1" applyAlignment="1">
      <alignment horizontal="center" vertical="center" wrapText="1"/>
    </xf>
    <xf numFmtId="1" fontId="33" fillId="0" borderId="77" xfId="0" applyNumberFormat="1" applyFont="1" applyFill="1" applyBorder="1" applyAlignment="1">
      <alignment horizontal="center" vertical="center" wrapText="1"/>
    </xf>
    <xf numFmtId="0" fontId="39" fillId="16" borderId="0" xfId="5" applyFont="1" applyFill="1" applyBorder="1" applyAlignment="1">
      <alignment horizontal="center" vertical="center"/>
    </xf>
    <xf numFmtId="0" fontId="36" fillId="17" borderId="0" xfId="4" applyFont="1" applyFill="1" applyBorder="1" applyAlignment="1">
      <alignment horizontal="center" vertical="center"/>
    </xf>
    <xf numFmtId="0" fontId="34" fillId="0" borderId="40" xfId="0" applyFont="1" applyFill="1" applyBorder="1" applyAlignment="1">
      <alignment horizontal="center"/>
    </xf>
    <xf numFmtId="0" fontId="34" fillId="0" borderId="75" xfId="0" applyFont="1" applyFill="1" applyBorder="1" applyAlignment="1">
      <alignment horizontal="center"/>
    </xf>
    <xf numFmtId="0" fontId="34" fillId="0" borderId="63" xfId="0" applyFont="1" applyFill="1" applyBorder="1" applyAlignment="1">
      <alignment horizontal="center"/>
    </xf>
    <xf numFmtId="1" fontId="33" fillId="6" borderId="75" xfId="0" applyNumberFormat="1" applyFont="1" applyFill="1" applyBorder="1" applyAlignment="1">
      <alignment horizontal="center" vertical="center"/>
    </xf>
    <xf numFmtId="1" fontId="33" fillId="6" borderId="63" xfId="0" applyNumberFormat="1" applyFont="1" applyFill="1" applyBorder="1" applyAlignment="1">
      <alignment horizontal="center" vertical="center"/>
    </xf>
    <xf numFmtId="0" fontId="33" fillId="0" borderId="74"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8" xfId="0" applyFont="1" applyFill="1" applyBorder="1" applyAlignment="1">
      <alignment horizontal="left" vertical="top" wrapText="1"/>
    </xf>
    <xf numFmtId="0" fontId="33" fillId="0" borderId="15"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16" xfId="0" applyFont="1" applyFill="1" applyBorder="1" applyAlignment="1">
      <alignment horizontal="center" vertical="center"/>
    </xf>
    <xf numFmtId="0" fontId="46" fillId="0" borderId="57" xfId="0" applyFont="1" applyBorder="1" applyAlignment="1">
      <alignment horizontal="center" vertical="center"/>
    </xf>
    <xf numFmtId="0" fontId="46" fillId="0" borderId="20" xfId="0" applyFont="1" applyBorder="1" applyAlignment="1">
      <alignment horizontal="center" vertical="center"/>
    </xf>
    <xf numFmtId="0" fontId="46" fillId="0" borderId="48" xfId="0" applyFont="1" applyBorder="1" applyAlignment="1">
      <alignment horizontal="center" vertical="center" wrapText="1"/>
    </xf>
    <xf numFmtId="0" fontId="46" fillId="0" borderId="32" xfId="0" applyFont="1" applyBorder="1" applyAlignment="1">
      <alignment horizontal="center" vertical="center" wrapText="1"/>
    </xf>
    <xf numFmtId="0" fontId="34" fillId="0" borderId="26" xfId="0" applyFont="1" applyBorder="1" applyAlignment="1">
      <alignment horizontal="left"/>
    </xf>
    <xf numFmtId="0" fontId="34" fillId="0" borderId="27" xfId="0" applyFont="1" applyBorder="1" applyAlignment="1">
      <alignment horizontal="left"/>
    </xf>
    <xf numFmtId="0" fontId="34" fillId="0" borderId="23" xfId="0" applyFont="1" applyBorder="1" applyAlignment="1">
      <alignment horizontal="left"/>
    </xf>
    <xf numFmtId="0" fontId="34" fillId="0" borderId="37"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1" fontId="34" fillId="0" borderId="26" xfId="0" applyNumberFormat="1" applyFont="1" applyFill="1" applyBorder="1" applyAlignment="1">
      <alignment horizontal="center" vertical="center"/>
    </xf>
    <xf numFmtId="1" fontId="34" fillId="0" borderId="23" xfId="0" applyNumberFormat="1" applyFont="1" applyFill="1" applyBorder="1" applyAlignment="1">
      <alignment horizontal="center" vertical="center"/>
    </xf>
    <xf numFmtId="0" fontId="87" fillId="14" borderId="0" xfId="6" applyFont="1" applyFill="1" applyAlignment="1">
      <alignment horizontal="center" vertical="center"/>
    </xf>
    <xf numFmtId="0" fontId="34" fillId="0" borderId="15" xfId="0" applyFont="1" applyBorder="1" applyAlignment="1">
      <alignment vertical="center"/>
    </xf>
    <xf numFmtId="0" fontId="34" fillId="0" borderId="54" xfId="0" applyFont="1" applyBorder="1" applyAlignment="1">
      <alignment vertical="center"/>
    </xf>
    <xf numFmtId="0" fontId="34" fillId="0" borderId="55" xfId="0" applyFont="1" applyBorder="1" applyAlignment="1">
      <alignment vertical="center"/>
    </xf>
    <xf numFmtId="0" fontId="34" fillId="0" borderId="24" xfId="0" applyNumberFormat="1" applyFont="1" applyFill="1" applyBorder="1" applyAlignment="1">
      <alignment horizontal="left" vertical="top" wrapText="1"/>
    </xf>
    <xf numFmtId="0" fontId="34" fillId="0" borderId="53" xfId="0" applyNumberFormat="1" applyFont="1" applyFill="1" applyBorder="1" applyAlignment="1">
      <alignment horizontal="left" vertical="top" wrapText="1"/>
    </xf>
    <xf numFmtId="0" fontId="34" fillId="0" borderId="41" xfId="0" applyNumberFormat="1" applyFont="1" applyFill="1" applyBorder="1" applyAlignment="1">
      <alignment horizontal="left" vertical="top" wrapText="1"/>
    </xf>
    <xf numFmtId="0" fontId="51" fillId="15" borderId="38" xfId="0" applyFont="1" applyFill="1" applyBorder="1" applyAlignment="1">
      <alignment horizontal="center"/>
    </xf>
    <xf numFmtId="0" fontId="34" fillId="0" borderId="26" xfId="0" applyNumberFormat="1" applyFont="1" applyFill="1" applyBorder="1" applyAlignment="1">
      <alignment horizontal="center" vertical="top"/>
    </xf>
    <xf numFmtId="0" fontId="34" fillId="0" borderId="27" xfId="0" applyNumberFormat="1" applyFont="1" applyFill="1" applyBorder="1" applyAlignment="1">
      <alignment horizontal="center" vertical="top"/>
    </xf>
    <xf numFmtId="0" fontId="34" fillId="0" borderId="23" xfId="0" applyNumberFormat="1" applyFont="1" applyFill="1" applyBorder="1" applyAlignment="1">
      <alignment horizontal="center" vertical="top"/>
    </xf>
    <xf numFmtId="49" fontId="34" fillId="0" borderId="10" xfId="0" applyNumberFormat="1" applyFont="1" applyFill="1" applyBorder="1" applyAlignment="1">
      <alignment horizontal="left" vertical="top"/>
    </xf>
    <xf numFmtId="49" fontId="34" fillId="0" borderId="11" xfId="0" applyNumberFormat="1" applyFont="1" applyFill="1" applyBorder="1" applyAlignment="1">
      <alignment horizontal="left" vertical="top"/>
    </xf>
    <xf numFmtId="49" fontId="34" fillId="0" borderId="9" xfId="0" applyNumberFormat="1" applyFont="1" applyFill="1" applyBorder="1" applyAlignment="1">
      <alignment horizontal="left" vertical="top"/>
    </xf>
    <xf numFmtId="0" fontId="34" fillId="0" borderId="15" xfId="0" applyNumberFormat="1" applyFont="1" applyFill="1" applyBorder="1" applyAlignment="1">
      <alignment vertical="top"/>
    </xf>
    <xf numFmtId="0" fontId="34" fillId="0" borderId="54" xfId="0" applyNumberFormat="1" applyFont="1" applyFill="1" applyBorder="1" applyAlignment="1">
      <alignment vertical="top"/>
    </xf>
    <xf numFmtId="0" fontId="34" fillId="0" borderId="16" xfId="0" applyNumberFormat="1" applyFont="1" applyFill="1" applyBorder="1" applyAlignment="1">
      <alignment vertical="top"/>
    </xf>
    <xf numFmtId="0" fontId="26" fillId="2" borderId="6" xfId="0" applyFont="1" applyFill="1" applyBorder="1" applyAlignment="1">
      <alignment horizontal="center" wrapText="1"/>
    </xf>
    <xf numFmtId="0" fontId="26" fillId="2" borderId="5" xfId="0" applyFont="1" applyFill="1" applyBorder="1" applyAlignment="1">
      <alignment horizontal="center" wrapText="1"/>
    </xf>
    <xf numFmtId="0" fontId="26" fillId="2" borderId="6"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16" fillId="2" borderId="6" xfId="6" applyFont="1" applyFill="1" applyBorder="1" applyAlignment="1">
      <alignment horizontal="center" vertical="center" wrapText="1"/>
    </xf>
    <xf numFmtId="0" fontId="16" fillId="2" borderId="5" xfId="6" applyFont="1" applyFill="1" applyBorder="1" applyAlignment="1">
      <alignment horizontal="center" vertical="center" wrapText="1"/>
    </xf>
    <xf numFmtId="0" fontId="18" fillId="0" borderId="3" xfId="0" applyFont="1" applyFill="1" applyBorder="1" applyAlignment="1">
      <alignment horizontal="center" wrapText="1"/>
    </xf>
    <xf numFmtId="0" fontId="18" fillId="0" borderId="76" xfId="0" applyFont="1" applyFill="1" applyBorder="1" applyAlignment="1">
      <alignment horizontal="center" wrapText="1"/>
    </xf>
    <xf numFmtId="0" fontId="18" fillId="0" borderId="4" xfId="0" applyFont="1" applyFill="1" applyBorder="1" applyAlignment="1">
      <alignment horizontal="center" wrapText="1"/>
    </xf>
    <xf numFmtId="0" fontId="16" fillId="0" borderId="6"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7" fillId="0" borderId="1" xfId="0" applyFont="1" applyBorder="1" applyAlignment="1">
      <alignment horizontal="left" vertical="top" wrapText="1"/>
    </xf>
    <xf numFmtId="0" fontId="26" fillId="2" borderId="30" xfId="1" applyFont="1" applyFill="1" applyBorder="1" applyAlignment="1">
      <alignment horizontal="center" vertical="center" wrapText="1"/>
    </xf>
    <xf numFmtId="0" fontId="26" fillId="2" borderId="69" xfId="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2" borderId="5" xfId="0" applyFont="1" applyFill="1" applyBorder="1"/>
    <xf numFmtId="0" fontId="12" fillId="0" borderId="40" xfId="0" applyFont="1" applyBorder="1" applyAlignment="1">
      <alignment horizontal="left" vertical="top" wrapText="1"/>
    </xf>
    <xf numFmtId="0" fontId="12" fillId="0" borderId="63" xfId="0" applyFont="1" applyBorder="1" applyAlignment="1">
      <alignment horizontal="left" vertical="top" wrapText="1"/>
    </xf>
    <xf numFmtId="0" fontId="26" fillId="2" borderId="6" xfId="1" applyNumberFormat="1" applyFont="1" applyFill="1" applyBorder="1" applyAlignment="1">
      <alignment horizontal="center" vertical="center" wrapText="1"/>
    </xf>
    <xf numFmtId="0" fontId="26" fillId="2" borderId="5" xfId="1" applyNumberFormat="1" applyFont="1" applyFill="1" applyBorder="1" applyAlignment="1">
      <alignment horizontal="center" vertical="center" wrapText="1"/>
    </xf>
    <xf numFmtId="0" fontId="33" fillId="13" borderId="13" xfId="0" applyFont="1" applyFill="1" applyBorder="1" applyAlignment="1">
      <alignment horizontal="left" vertical="top" wrapText="1"/>
    </xf>
    <xf numFmtId="0" fontId="33" fillId="13" borderId="1" xfId="0" applyFont="1" applyFill="1" applyBorder="1" applyAlignment="1">
      <alignment horizontal="left" vertical="top" wrapText="1"/>
    </xf>
    <xf numFmtId="0" fontId="33" fillId="13" borderId="14" xfId="0" applyFont="1" applyFill="1" applyBorder="1" applyAlignment="1">
      <alignment horizontal="left" vertical="top" wrapText="1"/>
    </xf>
    <xf numFmtId="0" fontId="33" fillId="13" borderId="24" xfId="0" applyFont="1" applyFill="1" applyBorder="1" applyAlignment="1">
      <alignment horizontal="left" vertical="top" wrapText="1"/>
    </xf>
    <xf numFmtId="0" fontId="33" fillId="13" borderId="53" xfId="0" applyFont="1" applyFill="1" applyBorder="1" applyAlignment="1">
      <alignment horizontal="left" vertical="top" wrapText="1"/>
    </xf>
    <xf numFmtId="0" fontId="33" fillId="13" borderId="41" xfId="0" applyFont="1" applyFill="1" applyBorder="1" applyAlignment="1">
      <alignment horizontal="left" vertical="top" wrapText="1"/>
    </xf>
    <xf numFmtId="0" fontId="34" fillId="13" borderId="24" xfId="0" applyFont="1" applyFill="1" applyBorder="1" applyAlignment="1">
      <alignment horizontal="left" vertical="top" wrapText="1"/>
    </xf>
    <xf numFmtId="0" fontId="33" fillId="13" borderId="24" xfId="0" applyFont="1" applyFill="1" applyBorder="1" applyAlignment="1">
      <alignment horizontal="center" vertical="top" wrapText="1"/>
    </xf>
    <xf numFmtId="0" fontId="33" fillId="13" borderId="53" xfId="0" applyFont="1" applyFill="1" applyBorder="1" applyAlignment="1">
      <alignment horizontal="center" vertical="top" wrapText="1"/>
    </xf>
    <xf numFmtId="0" fontId="33" fillId="13" borderId="59" xfId="0" applyFont="1" applyFill="1" applyBorder="1" applyAlignment="1">
      <alignment horizontal="left" vertical="top" wrapText="1"/>
    </xf>
    <xf numFmtId="0" fontId="33" fillId="13" borderId="25" xfId="0" applyNumberFormat="1" applyFont="1" applyFill="1" applyBorder="1" applyAlignment="1">
      <alignment vertical="center" wrapText="1"/>
    </xf>
    <xf numFmtId="0" fontId="33" fillId="13" borderId="45" xfId="0" applyNumberFormat="1" applyFont="1" applyFill="1" applyBorder="1" applyAlignment="1">
      <alignment vertical="center" wrapText="1"/>
    </xf>
    <xf numFmtId="0" fontId="33" fillId="13" borderId="5" xfId="0" applyNumberFormat="1" applyFont="1" applyFill="1" applyBorder="1" applyAlignment="1">
      <alignment vertical="center" wrapText="1"/>
    </xf>
    <xf numFmtId="0" fontId="33" fillId="13" borderId="25" xfId="0" applyFont="1" applyFill="1" applyBorder="1" applyAlignment="1">
      <alignment horizontal="left" vertical="top" wrapText="1"/>
    </xf>
    <xf numFmtId="0" fontId="33" fillId="13" borderId="45" xfId="0" applyFont="1" applyFill="1" applyBorder="1" applyAlignment="1">
      <alignment horizontal="left" vertical="top" wrapText="1"/>
    </xf>
    <xf numFmtId="0" fontId="33" fillId="13" borderId="22" xfId="0" applyFont="1" applyFill="1" applyBorder="1" applyAlignment="1">
      <alignment horizontal="left" vertical="top" wrapText="1"/>
    </xf>
    <xf numFmtId="0" fontId="34" fillId="13" borderId="6" xfId="0" applyFont="1" applyFill="1" applyBorder="1" applyAlignment="1">
      <alignment horizontal="left" vertical="top" wrapText="1"/>
    </xf>
    <xf numFmtId="0" fontId="33" fillId="13" borderId="5" xfId="0" applyFont="1" applyFill="1" applyBorder="1" applyAlignment="1">
      <alignment horizontal="left" vertical="top" wrapText="1"/>
    </xf>
    <xf numFmtId="0" fontId="33" fillId="13" borderId="22" xfId="0" applyNumberFormat="1" applyFont="1" applyFill="1" applyBorder="1" applyAlignment="1">
      <alignment vertical="center" wrapText="1"/>
    </xf>
    <xf numFmtId="0" fontId="33" fillId="13" borderId="6" xfId="0" applyFont="1" applyFill="1" applyBorder="1" applyAlignment="1">
      <alignment horizontal="left" vertical="top" wrapText="1"/>
    </xf>
    <xf numFmtId="0" fontId="33" fillId="13" borderId="39" xfId="0" applyFont="1" applyFill="1" applyBorder="1" applyAlignment="1">
      <alignment horizontal="center" vertical="top" wrapText="1"/>
    </xf>
    <xf numFmtId="0" fontId="33" fillId="13" borderId="44" xfId="0" applyFont="1" applyFill="1" applyBorder="1" applyAlignment="1">
      <alignment horizontal="center" vertical="top" wrapText="1"/>
    </xf>
    <xf numFmtId="0" fontId="33" fillId="13" borderId="42" xfId="0" applyFont="1" applyFill="1" applyBorder="1" applyAlignment="1">
      <alignment horizontal="center" vertical="top" wrapText="1"/>
    </xf>
    <xf numFmtId="0" fontId="33" fillId="13" borderId="74" xfId="0" applyFont="1" applyFill="1" applyBorder="1" applyAlignment="1">
      <alignment horizontal="center" vertical="top" wrapText="1"/>
    </xf>
    <xf numFmtId="0" fontId="33" fillId="13" borderId="0" xfId="0" applyFont="1" applyFill="1" applyBorder="1" applyAlignment="1">
      <alignment horizontal="center" vertical="top" wrapText="1"/>
    </xf>
    <xf numFmtId="0" fontId="33" fillId="13" borderId="68" xfId="0" applyFont="1" applyFill="1" applyBorder="1" applyAlignment="1">
      <alignment horizontal="center" vertical="top" wrapText="1"/>
    </xf>
    <xf numFmtId="0" fontId="33" fillId="0" borderId="25" xfId="0" applyFont="1" applyFill="1" applyBorder="1" applyAlignment="1">
      <alignment vertical="top" wrapText="1"/>
    </xf>
    <xf numFmtId="0" fontId="33" fillId="0" borderId="45" xfId="0" applyFont="1" applyFill="1" applyBorder="1" applyAlignment="1">
      <alignment vertical="top" wrapText="1"/>
    </xf>
    <xf numFmtId="0" fontId="33" fillId="0" borderId="22" xfId="0" applyFont="1" applyFill="1" applyBorder="1" applyAlignment="1">
      <alignment vertical="top" wrapText="1"/>
    </xf>
    <xf numFmtId="0" fontId="33" fillId="13" borderId="36" xfId="0" applyFont="1" applyFill="1" applyBorder="1" applyAlignment="1">
      <alignment horizontal="center" vertical="top" wrapText="1"/>
    </xf>
    <xf numFmtId="0" fontId="33" fillId="13" borderId="37" xfId="0" applyFont="1" applyFill="1" applyBorder="1" applyAlignment="1">
      <alignment horizontal="center" vertical="top" wrapText="1"/>
    </xf>
    <xf numFmtId="0" fontId="33" fillId="13" borderId="34" xfId="0" applyFont="1" applyFill="1" applyBorder="1" applyAlignment="1">
      <alignment horizontal="center" vertical="top" wrapText="1"/>
    </xf>
    <xf numFmtId="0" fontId="33" fillId="13" borderId="25" xfId="0" applyFont="1" applyFill="1" applyBorder="1" applyAlignment="1">
      <alignment horizontal="center" vertical="top" wrapText="1"/>
    </xf>
    <xf numFmtId="0" fontId="33" fillId="13" borderId="45" xfId="0" applyFont="1" applyFill="1" applyBorder="1" applyAlignment="1">
      <alignment horizontal="center" vertical="top" wrapText="1"/>
    </xf>
    <xf numFmtId="0" fontId="33" fillId="13" borderId="22" xfId="0" applyFont="1" applyFill="1" applyBorder="1" applyAlignment="1">
      <alignment horizontal="center" vertical="top" wrapText="1"/>
    </xf>
    <xf numFmtId="0" fontId="33" fillId="13" borderId="6" xfId="0" applyFont="1" applyFill="1" applyBorder="1" applyAlignment="1">
      <alignment horizontal="center" vertical="top" wrapText="1"/>
    </xf>
    <xf numFmtId="0" fontId="33" fillId="13" borderId="5" xfId="0" applyFont="1" applyFill="1" applyBorder="1" applyAlignment="1">
      <alignment horizontal="center" vertical="top" wrapText="1"/>
    </xf>
    <xf numFmtId="0" fontId="33" fillId="0" borderId="1" xfId="0" applyFont="1" applyFill="1" applyBorder="1" applyAlignment="1">
      <alignment vertical="top" wrapText="1"/>
    </xf>
    <xf numFmtId="0" fontId="63" fillId="0" borderId="0" xfId="0" applyFont="1" applyFill="1" applyAlignment="1">
      <alignment vertical="top"/>
    </xf>
    <xf numFmtId="0" fontId="42" fillId="0" borderId="19" xfId="0" applyFont="1" applyFill="1" applyBorder="1" applyAlignment="1">
      <alignment horizontal="center" vertical="top" wrapText="1"/>
    </xf>
    <xf numFmtId="0" fontId="42" fillId="0" borderId="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42" fillId="0" borderId="77" xfId="0" applyFont="1" applyFill="1" applyBorder="1" applyAlignment="1">
      <alignment horizontal="center" vertical="top" wrapText="1"/>
    </xf>
    <xf numFmtId="0" fontId="42" fillId="0" borderId="6" xfId="0" applyFont="1" applyFill="1" applyBorder="1" applyAlignment="1">
      <alignment horizontal="center" vertical="top" wrapText="1"/>
    </xf>
    <xf numFmtId="0" fontId="95" fillId="0" borderId="3" xfId="0" applyFont="1" applyFill="1" applyBorder="1" applyAlignment="1">
      <alignment horizontal="center" vertical="top" wrapText="1"/>
    </xf>
    <xf numFmtId="0" fontId="95" fillId="0" borderId="14" xfId="0" applyFont="1" applyFill="1" applyBorder="1" applyAlignment="1">
      <alignment horizontal="center" vertical="top" wrapText="1"/>
    </xf>
    <xf numFmtId="0" fontId="95" fillId="0" borderId="81" xfId="0" applyFont="1" applyFill="1" applyBorder="1" applyAlignment="1">
      <alignment horizontal="center" vertical="top" wrapText="1"/>
    </xf>
    <xf numFmtId="0" fontId="95" fillId="0" borderId="48" xfId="0" applyFont="1" applyFill="1" applyBorder="1" applyAlignment="1">
      <alignment horizontal="center" vertical="top" wrapText="1"/>
    </xf>
    <xf numFmtId="0" fontId="95" fillId="0" borderId="49" xfId="0" applyFont="1" applyFill="1" applyBorder="1" applyAlignment="1">
      <alignment horizontal="center" vertical="top" wrapText="1"/>
    </xf>
    <xf numFmtId="0" fontId="63" fillId="0" borderId="0" xfId="0" applyFont="1" applyAlignment="1">
      <alignment vertical="top"/>
    </xf>
    <xf numFmtId="0" fontId="42" fillId="0" borderId="71" xfId="0" applyFont="1" applyFill="1" applyBorder="1" applyAlignment="1">
      <alignment horizontal="center" vertical="top" wrapText="1"/>
    </xf>
    <xf numFmtId="0" fontId="42" fillId="0" borderId="76" xfId="0" applyFont="1" applyFill="1" applyBorder="1" applyAlignment="1">
      <alignment horizontal="center" vertical="top" wrapText="1"/>
    </xf>
    <xf numFmtId="0" fontId="42" fillId="0" borderId="78" xfId="0" applyFont="1" applyFill="1" applyBorder="1" applyAlignment="1">
      <alignment horizontal="center" vertical="top" wrapText="1"/>
    </xf>
    <xf numFmtId="0" fontId="95" fillId="0" borderId="76" xfId="0" applyFont="1" applyFill="1" applyBorder="1" applyAlignment="1">
      <alignment horizontal="center" vertical="top" wrapText="1"/>
    </xf>
    <xf numFmtId="0" fontId="95" fillId="0" borderId="71" xfId="0" applyFont="1" applyFill="1" applyBorder="1" applyAlignment="1">
      <alignment horizontal="center" vertical="top" wrapText="1"/>
    </xf>
    <xf numFmtId="0" fontId="95" fillId="0" borderId="72" xfId="0" applyFont="1" applyFill="1" applyBorder="1" applyAlignment="1">
      <alignment horizontal="center" vertical="top" wrapText="1"/>
    </xf>
    <xf numFmtId="0" fontId="42" fillId="0" borderId="20" xfId="0" applyFont="1" applyFill="1" applyBorder="1" applyAlignment="1">
      <alignment horizontal="center" vertical="top" wrapText="1"/>
    </xf>
    <xf numFmtId="0" fontId="42" fillId="0" borderId="46" xfId="0" applyFont="1" applyFill="1" applyBorder="1" applyAlignment="1">
      <alignment horizontal="center" vertical="top" wrapText="1"/>
    </xf>
    <xf numFmtId="0" fontId="95" fillId="0" borderId="20" xfId="0" applyFont="1" applyFill="1" applyBorder="1" applyAlignment="1">
      <alignment horizontal="center" vertical="top" wrapText="1"/>
    </xf>
    <xf numFmtId="0" fontId="95" fillId="0" borderId="31" xfId="0" applyFont="1" applyFill="1" applyBorder="1" applyAlignment="1">
      <alignment horizontal="center" vertical="top" wrapText="1"/>
    </xf>
    <xf numFmtId="0" fontId="95" fillId="0" borderId="32" xfId="0" applyFont="1" applyFill="1" applyBorder="1" applyAlignment="1">
      <alignment horizontal="center" vertical="top" wrapText="1"/>
    </xf>
    <xf numFmtId="0" fontId="95" fillId="0" borderId="33" xfId="0" applyFont="1" applyFill="1" applyBorder="1" applyAlignment="1">
      <alignment horizontal="center" vertical="top" wrapText="1"/>
    </xf>
    <xf numFmtId="0" fontId="95" fillId="0" borderId="81" xfId="0" applyFont="1" applyFill="1" applyBorder="1" applyAlignment="1">
      <alignment horizontal="center" vertical="top" wrapText="1"/>
    </xf>
    <xf numFmtId="0" fontId="34" fillId="0" borderId="40" xfId="0" applyFont="1" applyBorder="1" applyAlignment="1">
      <alignment horizontal="left" vertical="top" wrapText="1"/>
    </xf>
    <xf numFmtId="0" fontId="34" fillId="0" borderId="75" xfId="0" applyFont="1" applyBorder="1" applyAlignment="1">
      <alignment horizontal="left" vertical="top" wrapText="1"/>
    </xf>
    <xf numFmtId="0" fontId="34" fillId="0" borderId="63" xfId="0" applyFont="1" applyBorder="1" applyAlignment="1">
      <alignment horizontal="left" vertical="top" wrapText="1"/>
    </xf>
    <xf numFmtId="0" fontId="33" fillId="0" borderId="66" xfId="0" applyFont="1" applyBorder="1" applyAlignment="1">
      <alignment horizontal="left" vertical="top" wrapText="1"/>
    </xf>
    <xf numFmtId="0" fontId="33" fillId="0" borderId="70" xfId="0" applyFont="1" applyBorder="1" applyAlignment="1">
      <alignment horizontal="left" vertical="top" wrapText="1"/>
    </xf>
    <xf numFmtId="0" fontId="33" fillId="0" borderId="67" xfId="0" applyFont="1" applyBorder="1" applyAlignment="1">
      <alignment horizontal="left" vertical="top" wrapText="1"/>
    </xf>
    <xf numFmtId="0" fontId="33" fillId="0" borderId="74" xfId="0" applyFont="1" applyBorder="1" applyAlignment="1">
      <alignment horizontal="left" vertical="top" wrapText="1"/>
    </xf>
    <xf numFmtId="0" fontId="33" fillId="0" borderId="0" xfId="0" applyFont="1" applyAlignment="1">
      <alignment horizontal="left" vertical="top" wrapText="1"/>
    </xf>
    <xf numFmtId="0" fontId="33" fillId="0" borderId="68" xfId="0" applyFont="1" applyBorder="1" applyAlignment="1">
      <alignment horizontal="left" vertical="top" wrapText="1"/>
    </xf>
    <xf numFmtId="0" fontId="33" fillId="0" borderId="30" xfId="0" applyFont="1" applyBorder="1" applyAlignment="1">
      <alignment horizontal="left" vertical="top" wrapText="1"/>
    </xf>
    <xf numFmtId="0" fontId="33" fillId="0" borderId="38" xfId="0" applyFont="1" applyBorder="1" applyAlignment="1">
      <alignment horizontal="left" vertical="top" wrapText="1"/>
    </xf>
    <xf numFmtId="0" fontId="33" fillId="0" borderId="69" xfId="0" applyFont="1" applyBorder="1" applyAlignment="1">
      <alignment horizontal="left" vertical="top" wrapText="1"/>
    </xf>
    <xf numFmtId="2" fontId="33" fillId="0" borderId="64" xfId="0" applyNumberFormat="1" applyFont="1" applyBorder="1" applyAlignment="1">
      <alignment horizontal="center" vertical="center"/>
    </xf>
    <xf numFmtId="2" fontId="33" fillId="0" borderId="52" xfId="0" applyNumberFormat="1" applyFont="1" applyBorder="1" applyAlignment="1">
      <alignment horizontal="center" vertical="center"/>
    </xf>
    <xf numFmtId="2" fontId="33" fillId="0" borderId="65" xfId="0" applyNumberFormat="1" applyFont="1" applyBorder="1" applyAlignment="1">
      <alignment horizontal="center" vertical="center"/>
    </xf>
    <xf numFmtId="0" fontId="73" fillId="0" borderId="40" xfId="0" applyFont="1" applyFill="1" applyBorder="1" applyAlignment="1">
      <alignment horizontal="left" vertical="top"/>
    </xf>
    <xf numFmtId="0" fontId="73" fillId="0" borderId="75" xfId="0" applyFont="1" applyFill="1" applyBorder="1" applyAlignment="1">
      <alignment horizontal="left" vertical="top"/>
    </xf>
    <xf numFmtId="0" fontId="73" fillId="0" borderId="63" xfId="0" applyFont="1" applyFill="1" applyBorder="1" applyAlignment="1">
      <alignment horizontal="left" vertical="top"/>
    </xf>
    <xf numFmtId="49" fontId="33" fillId="0" borderId="40" xfId="0" applyNumberFormat="1" applyFont="1" applyBorder="1" applyAlignment="1">
      <alignment horizontal="center" vertical="top"/>
    </xf>
    <xf numFmtId="49" fontId="33" fillId="0" borderId="75" xfId="0" applyNumberFormat="1" applyFont="1" applyBorder="1" applyAlignment="1">
      <alignment horizontal="center" vertical="top"/>
    </xf>
    <xf numFmtId="49" fontId="33" fillId="0" borderId="63" xfId="0" applyNumberFormat="1" applyFont="1" applyBorder="1" applyAlignment="1">
      <alignment horizontal="center" vertical="top"/>
    </xf>
    <xf numFmtId="49" fontId="33" fillId="0" borderId="15"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56" xfId="0" applyNumberFormat="1" applyFont="1" applyFill="1" applyBorder="1" applyAlignment="1">
      <alignment horizontal="center" vertical="center"/>
    </xf>
    <xf numFmtId="49" fontId="33" fillId="0" borderId="56" xfId="0" applyNumberFormat="1" applyFont="1" applyFill="1" applyBorder="1" applyAlignment="1">
      <alignment horizontal="center"/>
    </xf>
    <xf numFmtId="49" fontId="33" fillId="0" borderId="13"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1" fontId="34" fillId="0" borderId="14"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xf>
    <xf numFmtId="49" fontId="33" fillId="0" borderId="13" xfId="0" applyNumberFormat="1" applyFont="1" applyFill="1" applyBorder="1" applyAlignment="1">
      <alignment horizontal="center"/>
    </xf>
    <xf numFmtId="1" fontId="33" fillId="0" borderId="13" xfId="0" applyNumberFormat="1" applyFont="1" applyFill="1" applyBorder="1" applyAlignment="1">
      <alignment horizontal="center" vertical="center" wrapText="1"/>
    </xf>
    <xf numFmtId="49" fontId="33" fillId="0" borderId="19" xfId="0" applyNumberFormat="1" applyFont="1" applyFill="1" applyBorder="1" applyAlignment="1">
      <alignment horizontal="center"/>
    </xf>
    <xf numFmtId="49" fontId="34" fillId="0" borderId="19" xfId="0" applyNumberFormat="1" applyFont="1" applyFill="1" applyBorder="1" applyAlignment="1">
      <alignment horizontal="center"/>
    </xf>
    <xf numFmtId="1" fontId="34" fillId="0" borderId="20" xfId="0" applyNumberFormat="1" applyFont="1" applyFill="1" applyBorder="1" applyAlignment="1">
      <alignment horizontal="center"/>
    </xf>
    <xf numFmtId="49" fontId="34" fillId="0" borderId="19" xfId="0" applyNumberFormat="1" applyFont="1" applyFill="1" applyBorder="1" applyAlignment="1">
      <alignment horizontal="center" vertical="center"/>
    </xf>
    <xf numFmtId="1" fontId="33" fillId="0" borderId="19" xfId="0" applyNumberFormat="1" applyFont="1" applyFill="1" applyBorder="1" applyAlignment="1">
      <alignment horizontal="center"/>
    </xf>
    <xf numFmtId="1" fontId="33" fillId="0" borderId="50" xfId="0" applyNumberFormat="1" applyFont="1" applyFill="1" applyBorder="1" applyAlignment="1">
      <alignment horizontal="center"/>
    </xf>
    <xf numFmtId="1" fontId="34" fillId="0" borderId="50" xfId="0" applyNumberFormat="1" applyFont="1" applyFill="1" applyBorder="1" applyAlignment="1">
      <alignment horizontal="center"/>
    </xf>
    <xf numFmtId="1" fontId="34" fillId="0" borderId="65" xfId="0" applyNumberFormat="1" applyFont="1" applyFill="1" applyBorder="1" applyAlignment="1">
      <alignment horizontal="center"/>
    </xf>
    <xf numFmtId="1" fontId="33" fillId="0" borderId="64" xfId="0" applyNumberFormat="1" applyFont="1" applyFill="1" applyBorder="1" applyAlignment="1">
      <alignment horizontal="center"/>
    </xf>
    <xf numFmtId="49" fontId="33" fillId="0" borderId="56"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1" fontId="33" fillId="0" borderId="64" xfId="0" applyNumberFormat="1" applyFont="1" applyFill="1" applyBorder="1" applyAlignment="1">
      <alignment horizontal="center" vertical="center"/>
    </xf>
    <xf numFmtId="1" fontId="33" fillId="0" borderId="50" xfId="0" applyNumberFormat="1" applyFont="1" applyFill="1" applyBorder="1" applyAlignment="1">
      <alignment horizontal="center" vertical="center"/>
    </xf>
    <xf numFmtId="1" fontId="33" fillId="0" borderId="57" xfId="0" applyNumberFormat="1" applyFont="1" applyFill="1" applyBorder="1" applyAlignment="1">
      <alignment horizontal="center" vertical="center"/>
    </xf>
    <xf numFmtId="1" fontId="33" fillId="0" borderId="15" xfId="0" applyNumberFormat="1" applyFont="1" applyFill="1" applyBorder="1" applyAlignment="1">
      <alignment horizontal="center" vertical="center"/>
    </xf>
    <xf numFmtId="1" fontId="33" fillId="0" borderId="55" xfId="0" applyNumberFormat="1" applyFont="1" applyFill="1" applyBorder="1" applyAlignment="1">
      <alignment horizontal="center" vertical="center"/>
    </xf>
    <xf numFmtId="1" fontId="33" fillId="0" borderId="16" xfId="0" applyNumberFormat="1" applyFont="1" applyFill="1" applyBorder="1" applyAlignment="1">
      <alignment horizontal="center"/>
    </xf>
    <xf numFmtId="1" fontId="33" fillId="0" borderId="6" xfId="0" applyNumberFormat="1" applyFont="1" applyFill="1" applyBorder="1" applyAlignment="1">
      <alignment horizontal="center" vertical="center"/>
    </xf>
    <xf numFmtId="1" fontId="33" fillId="0" borderId="14" xfId="0" applyNumberFormat="1" applyFont="1" applyFill="1" applyBorder="1" applyAlignment="1">
      <alignment horizontal="center"/>
    </xf>
    <xf numFmtId="1" fontId="33" fillId="0" borderId="20" xfId="0" applyNumberFormat="1" applyFont="1" applyFill="1" applyBorder="1" applyAlignment="1">
      <alignment horizontal="center" vertical="center"/>
    </xf>
    <xf numFmtId="1" fontId="33" fillId="0" borderId="9" xfId="0" applyNumberFormat="1" applyFont="1" applyFill="1" applyBorder="1" applyAlignment="1">
      <alignment horizontal="center"/>
    </xf>
    <xf numFmtId="1" fontId="33" fillId="0" borderId="52" xfId="0" applyNumberFormat="1" applyFont="1" applyFill="1" applyBorder="1" applyAlignment="1">
      <alignment horizontal="center" vertical="center"/>
    </xf>
    <xf numFmtId="1" fontId="33" fillId="0" borderId="65" xfId="0" applyNumberFormat="1" applyFont="1" applyFill="1" applyBorder="1" applyAlignment="1">
      <alignment horizontal="center" vertical="center"/>
    </xf>
    <xf numFmtId="1" fontId="34" fillId="0" borderId="65" xfId="0" applyNumberFormat="1" applyFont="1" applyFill="1" applyBorder="1" applyAlignment="1">
      <alignment horizontal="center" vertical="center"/>
    </xf>
    <xf numFmtId="1" fontId="33" fillId="0" borderId="31" xfId="0" applyNumberFormat="1" applyFont="1" applyFill="1" applyBorder="1" applyAlignment="1">
      <alignment horizontal="center" vertical="center"/>
    </xf>
    <xf numFmtId="1" fontId="33" fillId="0" borderId="33" xfId="0" applyNumberFormat="1" applyFont="1" applyFill="1" applyBorder="1" applyAlignment="1">
      <alignment horizontal="center"/>
    </xf>
    <xf numFmtId="0" fontId="34" fillId="0" borderId="7" xfId="0" applyFont="1" applyFill="1" applyBorder="1" applyAlignment="1">
      <alignment horizontal="left" vertical="center"/>
    </xf>
    <xf numFmtId="1" fontId="34" fillId="0" borderId="16" xfId="0" applyNumberFormat="1" applyFont="1" applyFill="1" applyBorder="1" applyAlignment="1">
      <alignment horizontal="center"/>
    </xf>
    <xf numFmtId="1" fontId="33" fillId="0" borderId="57" xfId="0" applyNumberFormat="1" applyFont="1" applyFill="1" applyBorder="1" applyAlignment="1">
      <alignment horizontal="center"/>
    </xf>
    <xf numFmtId="0" fontId="34" fillId="0" borderId="18" xfId="0" applyFont="1" applyFill="1" applyBorder="1" applyAlignment="1">
      <alignment horizontal="left" vertical="center"/>
    </xf>
    <xf numFmtId="1" fontId="33" fillId="0" borderId="14" xfId="0" applyNumberFormat="1" applyFont="1" applyFill="1" applyBorder="1" applyAlignment="1">
      <alignment horizontal="center" vertical="center" wrapText="1"/>
    </xf>
    <xf numFmtId="1" fontId="34" fillId="0" borderId="14" xfId="0" applyNumberFormat="1" applyFont="1" applyFill="1" applyBorder="1" applyAlignment="1">
      <alignment horizontal="center"/>
    </xf>
    <xf numFmtId="1" fontId="34" fillId="0" borderId="13" xfId="0" applyNumberFormat="1" applyFont="1" applyFill="1" applyBorder="1" applyAlignment="1">
      <alignment horizontal="center" vertical="center" wrapText="1"/>
    </xf>
    <xf numFmtId="0" fontId="34" fillId="0" borderId="43" xfId="0" applyFont="1" applyFill="1" applyBorder="1"/>
    <xf numFmtId="1" fontId="33" fillId="0" borderId="20" xfId="0" applyNumberFormat="1" applyFont="1" applyFill="1" applyBorder="1" applyAlignment="1">
      <alignment horizontal="center"/>
    </xf>
    <xf numFmtId="1" fontId="34" fillId="0" borderId="19" xfId="0" applyNumberFormat="1" applyFont="1" applyFill="1" applyBorder="1" applyAlignment="1">
      <alignment horizontal="center"/>
    </xf>
    <xf numFmtId="0" fontId="34" fillId="0" borderId="40" xfId="0" applyFont="1" applyFill="1" applyBorder="1" applyAlignment="1">
      <alignment horizontal="left" vertical="center"/>
    </xf>
    <xf numFmtId="1" fontId="33" fillId="0" borderId="52" xfId="0" applyNumberFormat="1" applyFont="1" applyFill="1" applyBorder="1" applyAlignment="1">
      <alignment horizontal="center"/>
    </xf>
    <xf numFmtId="1" fontId="34" fillId="0" borderId="64" xfId="0" applyNumberFormat="1" applyFont="1" applyFill="1" applyBorder="1" applyAlignment="1">
      <alignment horizontal="center"/>
    </xf>
    <xf numFmtId="1" fontId="34" fillId="0" borderId="52" xfId="0" applyNumberFormat="1" applyFont="1" applyFill="1" applyBorder="1" applyAlignment="1">
      <alignment horizontal="center"/>
    </xf>
    <xf numFmtId="1" fontId="33" fillId="0" borderId="65" xfId="0" applyNumberFormat="1" applyFont="1" applyFill="1" applyBorder="1" applyAlignment="1">
      <alignment horizontal="center"/>
    </xf>
    <xf numFmtId="0" fontId="34" fillId="0" borderId="25" xfId="2" applyNumberFormat="1" applyFont="1" applyFill="1" applyBorder="1" applyAlignment="1">
      <alignment horizontal="center" vertical="top" wrapText="1"/>
    </xf>
    <xf numFmtId="0" fontId="34" fillId="0" borderId="5" xfId="2" applyNumberFormat="1" applyFont="1" applyFill="1" applyBorder="1" applyAlignment="1">
      <alignment horizontal="center" vertical="top" wrapText="1"/>
    </xf>
    <xf numFmtId="0" fontId="34" fillId="0" borderId="6" xfId="2" applyNumberFormat="1" applyFont="1" applyFill="1" applyBorder="1" applyAlignment="1">
      <alignment horizontal="center" vertical="top" wrapText="1"/>
    </xf>
    <xf numFmtId="0" fontId="96" fillId="0" borderId="1" xfId="0" applyNumberFormat="1" applyFont="1" applyFill="1" applyBorder="1" applyAlignment="1">
      <alignment horizontal="left" vertical="top" wrapText="1"/>
    </xf>
    <xf numFmtId="0" fontId="97" fillId="0" borderId="14" xfId="0" applyFont="1" applyFill="1" applyBorder="1" applyAlignment="1">
      <alignment horizontal="left"/>
    </xf>
    <xf numFmtId="14" fontId="46" fillId="0" borderId="40" xfId="0" applyNumberFormat="1" applyFont="1" applyFill="1" applyBorder="1" applyAlignment="1">
      <alignment horizontal="center"/>
    </xf>
    <xf numFmtId="1" fontId="59" fillId="0" borderId="52" xfId="0" applyNumberFormat="1" applyFont="1" applyFill="1" applyBorder="1" applyAlignment="1">
      <alignment horizontal="center" vertical="center"/>
    </xf>
    <xf numFmtId="0" fontId="34" fillId="0" borderId="66" xfId="0" applyFont="1" applyFill="1" applyBorder="1" applyAlignment="1">
      <alignment horizontal="left" vertical="center" wrapText="1"/>
    </xf>
    <xf numFmtId="10" fontId="34" fillId="0" borderId="34" xfId="0" applyNumberFormat="1" applyFont="1" applyFill="1" applyBorder="1" applyAlignment="1">
      <alignment horizontal="center" vertical="center"/>
    </xf>
    <xf numFmtId="10" fontId="34" fillId="0" borderId="22" xfId="0" applyNumberFormat="1" applyFont="1" applyFill="1" applyBorder="1" applyAlignment="1">
      <alignment horizontal="center" vertical="center"/>
    </xf>
    <xf numFmtId="10" fontId="34" fillId="0" borderId="22" xfId="0" applyNumberFormat="1" applyFont="1" applyFill="1" applyBorder="1" applyAlignment="1">
      <alignment horizontal="center" vertical="center" wrapText="1"/>
    </xf>
    <xf numFmtId="1" fontId="34" fillId="0" borderId="35" xfId="0" applyNumberFormat="1" applyFont="1" applyFill="1" applyBorder="1" applyAlignment="1">
      <alignment horizontal="center" vertical="center"/>
    </xf>
    <xf numFmtId="10" fontId="34" fillId="0" borderId="23" xfId="0" applyNumberFormat="1" applyFont="1" applyFill="1" applyBorder="1" applyAlignment="1">
      <alignment horizontal="center" vertical="center"/>
    </xf>
    <xf numFmtId="0" fontId="42" fillId="0" borderId="29" xfId="0" applyFont="1" applyFill="1" applyBorder="1" applyAlignment="1">
      <alignment horizontal="center" vertical="top" wrapText="1"/>
    </xf>
    <xf numFmtId="0" fontId="42" fillId="0" borderId="73" xfId="0" applyFont="1" applyFill="1" applyBorder="1" applyAlignment="1">
      <alignment horizontal="center" vertical="top" wrapText="1"/>
    </xf>
    <xf numFmtId="0" fontId="42" fillId="0" borderId="35" xfId="0" applyFont="1" applyFill="1" applyBorder="1" applyAlignment="1">
      <alignment horizontal="center" vertical="top" wrapText="1"/>
    </xf>
    <xf numFmtId="0" fontId="34" fillId="0" borderId="7" xfId="0" applyFont="1" applyFill="1" applyBorder="1" applyAlignment="1">
      <alignment horizontal="center" vertical="top" wrapText="1"/>
    </xf>
    <xf numFmtId="0" fontId="33" fillId="0" borderId="70" xfId="0" applyFont="1" applyFill="1" applyBorder="1" applyAlignment="1">
      <alignment horizontal="center" vertical="top" wrapText="1"/>
    </xf>
    <xf numFmtId="0" fontId="33" fillId="0" borderId="67" xfId="0" applyFont="1" applyFill="1" applyBorder="1" applyAlignment="1">
      <alignment horizontal="center" vertical="top" wrapText="1"/>
    </xf>
    <xf numFmtId="0" fontId="34" fillId="0" borderId="24" xfId="0" applyFont="1" applyFill="1" applyBorder="1" applyAlignment="1">
      <alignment horizontal="center" vertical="top" wrapText="1"/>
    </xf>
    <xf numFmtId="0" fontId="34" fillId="0" borderId="66" xfId="0" applyFont="1" applyFill="1" applyBorder="1" applyAlignment="1">
      <alignment horizontal="center" vertical="top" wrapText="1"/>
    </xf>
    <xf numFmtId="0" fontId="34" fillId="0" borderId="67" xfId="0" applyFont="1" applyFill="1" applyBorder="1" applyAlignment="1">
      <alignment horizontal="center" vertical="top" wrapText="1"/>
    </xf>
    <xf numFmtId="0" fontId="34" fillId="0" borderId="18" xfId="0" applyFont="1" applyFill="1" applyBorder="1" applyAlignment="1">
      <alignment horizontal="center" vertical="top" wrapText="1"/>
    </xf>
    <xf numFmtId="0" fontId="33" fillId="0" borderId="38" xfId="0" applyFont="1" applyFill="1" applyBorder="1" applyAlignment="1">
      <alignment horizontal="center" vertical="top" wrapText="1"/>
    </xf>
    <xf numFmtId="0" fontId="33" fillId="0" borderId="69" xfId="0" applyFont="1" applyFill="1" applyBorder="1" applyAlignment="1">
      <alignment horizontal="center" vertical="top" wrapText="1"/>
    </xf>
    <xf numFmtId="0" fontId="34" fillId="0" borderId="36" xfId="0" applyFont="1" applyFill="1" applyBorder="1" applyAlignment="1">
      <alignment horizontal="center" vertical="top" wrapText="1"/>
    </xf>
    <xf numFmtId="0" fontId="34" fillId="0" borderId="74" xfId="0" applyFont="1" applyFill="1" applyBorder="1" applyAlignment="1">
      <alignment horizontal="center" vertical="top" wrapText="1"/>
    </xf>
    <xf numFmtId="0" fontId="34" fillId="0" borderId="68" xfId="0" applyFont="1" applyFill="1" applyBorder="1" applyAlignment="1">
      <alignment horizontal="center" vertical="top" wrapText="1"/>
    </xf>
    <xf numFmtId="0" fontId="34" fillId="0" borderId="73" xfId="0" applyFont="1" applyFill="1" applyBorder="1" applyAlignment="1">
      <alignment horizontal="center" vertical="top"/>
    </xf>
    <xf numFmtId="0" fontId="34" fillId="0" borderId="47" xfId="0" applyFont="1" applyFill="1" applyBorder="1" applyAlignment="1">
      <alignment horizontal="center" vertical="top" wrapText="1"/>
    </xf>
    <xf numFmtId="0" fontId="33" fillId="0" borderId="49" xfId="0" applyFont="1" applyFill="1" applyBorder="1" applyAlignment="1">
      <alignment horizontal="center" vertical="top" wrapText="1"/>
    </xf>
    <xf numFmtId="0" fontId="34" fillId="0" borderId="26" xfId="0" applyFont="1" applyFill="1" applyBorder="1" applyAlignment="1">
      <alignment horizontal="center" vertical="top" wrapText="1"/>
    </xf>
    <xf numFmtId="0" fontId="34" fillId="0" borderId="35" xfId="0" applyFont="1" applyFill="1" applyBorder="1" applyAlignment="1">
      <alignment horizontal="center" vertical="top"/>
    </xf>
    <xf numFmtId="0" fontId="34" fillId="0" borderId="78" xfId="0" applyFont="1" applyFill="1" applyBorder="1" applyAlignment="1">
      <alignment horizontal="center" vertical="top" wrapText="1"/>
    </xf>
    <xf numFmtId="0" fontId="33" fillId="0" borderId="72" xfId="0" applyFont="1" applyFill="1" applyBorder="1" applyAlignment="1">
      <alignment horizontal="center" vertical="top" wrapText="1"/>
    </xf>
    <xf numFmtId="1" fontId="34" fillId="0" borderId="36" xfId="0" applyNumberFormat="1" applyFont="1" applyFill="1" applyBorder="1" applyAlignment="1">
      <alignment horizontal="center" vertical="top"/>
    </xf>
    <xf numFmtId="1" fontId="38" fillId="0" borderId="56" xfId="0" applyNumberFormat="1" applyFont="1" applyFill="1" applyBorder="1" applyAlignment="1">
      <alignment horizontal="center" vertical="top"/>
    </xf>
    <xf numFmtId="1" fontId="38" fillId="0" borderId="57" xfId="0" applyNumberFormat="1" applyFont="1" applyFill="1" applyBorder="1" applyAlignment="1">
      <alignment horizontal="center" vertical="top"/>
    </xf>
    <xf numFmtId="1" fontId="54" fillId="0" borderId="7" xfId="0" applyNumberFormat="1" applyFont="1" applyFill="1" applyBorder="1" applyAlignment="1">
      <alignment horizontal="center" vertical="top"/>
    </xf>
    <xf numFmtId="0" fontId="34" fillId="0" borderId="8" xfId="0" applyFont="1" applyFill="1" applyBorder="1" applyAlignment="1">
      <alignment horizontal="center" vertical="top" wrapText="1"/>
    </xf>
    <xf numFmtId="0" fontId="34" fillId="0" borderId="58" xfId="0" applyFont="1" applyFill="1" applyBorder="1" applyAlignment="1">
      <alignment horizontal="center" vertical="top" wrapText="1"/>
    </xf>
    <xf numFmtId="0" fontId="33" fillId="0" borderId="33" xfId="0" applyFont="1" applyFill="1" applyBorder="1" applyAlignment="1">
      <alignment horizontal="center" vertical="top" wrapText="1"/>
    </xf>
    <xf numFmtId="1" fontId="34" fillId="0" borderId="25" xfId="0" applyNumberFormat="1" applyFont="1" applyFill="1" applyBorder="1" applyAlignment="1">
      <alignment horizontal="center" vertical="top"/>
    </xf>
    <xf numFmtId="1" fontId="38" fillId="0" borderId="13" xfId="0" applyNumberFormat="1" applyFont="1" applyFill="1" applyBorder="1" applyAlignment="1">
      <alignment horizontal="center" vertical="top"/>
    </xf>
    <xf numFmtId="1" fontId="38" fillId="0" borderId="14" xfId="0" applyNumberFormat="1" applyFont="1" applyFill="1" applyBorder="1" applyAlignment="1">
      <alignment horizontal="center" vertical="top"/>
    </xf>
    <xf numFmtId="1" fontId="54" fillId="0" borderId="21" xfId="0" applyNumberFormat="1" applyFont="1" applyFill="1" applyBorder="1" applyAlignment="1">
      <alignment horizontal="center" vertical="top"/>
    </xf>
    <xf numFmtId="0" fontId="42" fillId="0" borderId="48" xfId="0" applyFont="1" applyFill="1" applyBorder="1" applyAlignment="1">
      <alignment horizontal="center" vertical="top" wrapText="1"/>
    </xf>
    <xf numFmtId="0" fontId="42" fillId="0" borderId="32" xfId="0" applyFont="1" applyFill="1" applyBorder="1" applyAlignment="1">
      <alignment horizontal="center" vertical="top" wrapText="1"/>
    </xf>
    <xf numFmtId="0" fontId="38" fillId="0" borderId="0" xfId="0" applyFont="1" applyFill="1" applyAlignment="1">
      <alignment vertical="top"/>
    </xf>
    <xf numFmtId="0" fontId="34" fillId="0" borderId="40" xfId="0" applyFont="1" applyBorder="1" applyAlignment="1">
      <alignment horizontal="center" vertical="top" wrapText="1"/>
    </xf>
    <xf numFmtId="0" fontId="34" fillId="0" borderId="75" xfId="0" applyFont="1" applyBorder="1" applyAlignment="1">
      <alignment horizontal="center" vertical="top" wrapText="1"/>
    </xf>
    <xf numFmtId="0" fontId="34" fillId="0" borderId="63" xfId="0" applyFont="1" applyBorder="1" applyAlignment="1">
      <alignment horizontal="center" vertical="top" wrapText="1"/>
    </xf>
    <xf numFmtId="0" fontId="38" fillId="0" borderId="0" xfId="0" applyFont="1" applyAlignment="1">
      <alignment vertical="top"/>
    </xf>
    <xf numFmtId="0" fontId="42" fillId="0" borderId="55" xfId="0" applyFont="1" applyBorder="1" applyAlignment="1">
      <alignment horizontal="center" vertical="top" wrapText="1"/>
    </xf>
    <xf numFmtId="0" fontId="42" fillId="0" borderId="6" xfId="0" applyFont="1" applyBorder="1" applyAlignment="1">
      <alignment horizontal="center" vertical="top" wrapText="1"/>
    </xf>
    <xf numFmtId="0" fontId="47" fillId="0" borderId="29" xfId="0" applyFont="1" applyBorder="1" applyAlignment="1">
      <alignment horizontal="center" vertical="top" wrapText="1"/>
    </xf>
    <xf numFmtId="0" fontId="47" fillId="0" borderId="49" xfId="0" applyFont="1" applyBorder="1" applyAlignment="1">
      <alignment horizontal="center" vertical="top" wrapText="1"/>
    </xf>
    <xf numFmtId="0" fontId="47" fillId="0" borderId="29" xfId="0" applyFont="1" applyFill="1" applyBorder="1" applyAlignment="1">
      <alignment horizontal="center" vertical="top" wrapText="1"/>
    </xf>
    <xf numFmtId="0" fontId="47" fillId="0" borderId="73" xfId="0" applyFont="1" applyBorder="1" applyAlignment="1">
      <alignment horizontal="center" vertical="top" wrapText="1"/>
    </xf>
    <xf numFmtId="0" fontId="47" fillId="0" borderId="72" xfId="0" applyFont="1" applyBorder="1" applyAlignment="1">
      <alignment horizontal="center" vertical="top" wrapText="1"/>
    </xf>
    <xf numFmtId="0" fontId="47" fillId="0" borderId="73" xfId="0" applyFont="1" applyFill="1" applyBorder="1" applyAlignment="1">
      <alignment horizontal="center" vertical="top" wrapText="1"/>
    </xf>
    <xf numFmtId="0" fontId="42" fillId="0" borderId="29" xfId="0" applyFont="1" applyBorder="1" applyAlignment="1">
      <alignment horizontal="center" vertical="top" wrapText="1"/>
    </xf>
    <xf numFmtId="0" fontId="42" fillId="0" borderId="73" xfId="0" applyFont="1" applyBorder="1" applyAlignment="1">
      <alignment horizontal="center" vertical="top" wrapText="1"/>
    </xf>
    <xf numFmtId="49" fontId="72" fillId="0" borderId="70" xfId="0" applyNumberFormat="1" applyFont="1" applyFill="1" applyBorder="1" applyAlignment="1">
      <alignment horizontal="center" vertical="top"/>
    </xf>
    <xf numFmtId="49" fontId="72" fillId="0" borderId="70" xfId="0" applyNumberFormat="1" applyFont="1" applyFill="1" applyBorder="1" applyAlignment="1">
      <alignment horizontal="left" vertical="top"/>
    </xf>
    <xf numFmtId="0" fontId="42" fillId="0" borderId="35" xfId="0" applyFont="1" applyBorder="1" applyAlignment="1">
      <alignment horizontal="center" vertical="top" wrapText="1"/>
    </xf>
    <xf numFmtId="0" fontId="96" fillId="0" borderId="29" xfId="0" applyFont="1" applyBorder="1" applyAlignment="1">
      <alignment horizontal="center" vertical="top" wrapText="1"/>
    </xf>
    <xf numFmtId="0" fontId="96" fillId="0" borderId="73" xfId="0" applyFont="1" applyBorder="1" applyAlignment="1">
      <alignment horizontal="center" vertical="top" wrapText="1"/>
    </xf>
    <xf numFmtId="0" fontId="96" fillId="0" borderId="35" xfId="0" applyFont="1" applyBorder="1" applyAlignment="1">
      <alignment horizontal="center" vertical="top" wrapText="1"/>
    </xf>
    <xf numFmtId="0" fontId="34" fillId="0" borderId="66" xfId="0" applyFont="1" applyBorder="1" applyAlignment="1">
      <alignment horizontal="center" vertical="top" wrapText="1"/>
    </xf>
    <xf numFmtId="0" fontId="34" fillId="0" borderId="67" xfId="0" applyFont="1" applyBorder="1" applyAlignment="1">
      <alignment horizontal="center" vertical="top" wrapText="1"/>
    </xf>
  </cellXfs>
  <cellStyles count="9">
    <cellStyle name="20% - Акцент1" xfId="1" builtinId="30"/>
    <cellStyle name="20% - Акцент3" xfId="2" builtinId="38"/>
    <cellStyle name="60% - Акцент3" xfId="3" builtinId="40"/>
    <cellStyle name="Акцент2" xfId="4" builtinId="33"/>
    <cellStyle name="Акцент3" xfId="5" builtinId="37"/>
    <cellStyle name="Акцент5" xfId="6" builtinId="45"/>
    <cellStyle name="Гиперссылка" xfId="7" builtinId="8"/>
    <cellStyle name="Обычный" xfId="0" builtinId="0"/>
    <cellStyle name="Процентный" xfId="8" builtinId="5"/>
  </cellStyles>
  <dxfs count="0"/>
  <tableStyles count="0" defaultTableStyle="TableStyleMedium9" defaultPivotStyle="PivotStyleLight16"/>
  <colors>
    <mruColors>
      <color rgb="FF32EE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4410075</xdr:colOff>
      <xdr:row>443</xdr:row>
      <xdr:rowOff>85725</xdr:rowOff>
    </xdr:from>
    <xdr:to>
      <xdr:col>3</xdr:col>
      <xdr:colOff>0</xdr:colOff>
      <xdr:row>447</xdr:row>
      <xdr:rowOff>47625</xdr:rowOff>
    </xdr:to>
    <xdr:pic>
      <xdr:nvPicPr>
        <xdr:cNvPr id="2089" name="Picture 2">
          <a:extLst>
            <a:ext uri="{FF2B5EF4-FFF2-40B4-BE49-F238E27FC236}">
              <a16:creationId xmlns:a16="http://schemas.microsoft.com/office/drawing/2014/main" xmlns="" id="{00000000-0008-0000-0100-00002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91075" y="114785775"/>
          <a:ext cx="6105525"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yceum.gogo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642"/>
  <sheetViews>
    <sheetView tabSelected="1" view="pageBreakPreview" zoomScale="90" zoomScaleNormal="85" zoomScaleSheetLayoutView="90" workbookViewId="0">
      <selection activeCell="S10" sqref="S10"/>
    </sheetView>
  </sheetViews>
  <sheetFormatPr defaultColWidth="9.140625" defaultRowHeight="15"/>
  <cols>
    <col min="1" max="1" width="2.42578125" style="63" customWidth="1"/>
    <col min="2" max="2" width="10.5703125" style="64" customWidth="1"/>
    <col min="3" max="5" width="9.5703125" style="64" customWidth="1"/>
    <col min="6" max="8" width="9.5703125" style="65" customWidth="1"/>
    <col min="9" max="9" width="10.85546875" style="65" customWidth="1"/>
    <col min="10" max="12" width="9.5703125" style="65" customWidth="1"/>
    <col min="13" max="13" width="9.7109375" style="65" customWidth="1"/>
    <col min="14" max="15" width="9.5703125" style="65" customWidth="1"/>
    <col min="16" max="16" width="9.5703125" style="64" customWidth="1"/>
    <col min="17" max="18" width="7.85546875" style="64" customWidth="1"/>
    <col min="19" max="19" width="7.140625" style="64" customWidth="1"/>
    <col min="20" max="20" width="9" style="64" customWidth="1"/>
    <col min="21" max="22" width="7.140625" style="64" customWidth="1"/>
    <col min="23" max="23" width="9.42578125" style="63" customWidth="1"/>
    <col min="24" max="24" width="14.28515625" style="64" hidden="1" customWidth="1"/>
    <col min="25" max="16384" width="9.140625" style="64"/>
  </cols>
  <sheetData>
    <row r="1" spans="2:23" ht="19.5" customHeight="1"/>
    <row r="2" spans="2:23" customFormat="1" ht="17.25" customHeight="1">
      <c r="B2" s="1360" t="s">
        <v>1315</v>
      </c>
      <c r="C2" s="1360"/>
      <c r="D2" s="1360"/>
      <c r="E2" s="1360"/>
      <c r="F2" s="1360"/>
      <c r="G2" s="1360"/>
      <c r="H2" s="1360"/>
      <c r="I2" s="1360"/>
      <c r="J2" s="1360"/>
      <c r="K2" s="1360"/>
      <c r="L2" s="1360"/>
      <c r="M2" s="1360"/>
      <c r="N2" s="1360"/>
      <c r="O2" s="1360"/>
      <c r="P2" s="1360"/>
      <c r="Q2" s="1360"/>
      <c r="R2" s="1360"/>
      <c r="S2" s="1360"/>
      <c r="T2" s="1360"/>
      <c r="W2" s="621"/>
    </row>
    <row r="3" spans="2:23" customFormat="1" ht="17.25" customHeight="1">
      <c r="B3" s="1360"/>
      <c r="C3" s="1360"/>
      <c r="D3" s="1360"/>
      <c r="E3" s="1360"/>
      <c r="F3" s="1360"/>
      <c r="G3" s="1360"/>
      <c r="H3" s="1360"/>
      <c r="I3" s="1360"/>
      <c r="J3" s="1360"/>
      <c r="K3" s="1360"/>
      <c r="L3" s="1360"/>
      <c r="M3" s="1360"/>
      <c r="N3" s="1360"/>
      <c r="O3" s="1360"/>
      <c r="P3" s="1360"/>
      <c r="Q3" s="1360"/>
      <c r="R3" s="1360"/>
      <c r="S3" s="1360"/>
      <c r="T3" s="1360"/>
      <c r="W3" s="621"/>
    </row>
    <row r="4" spans="2:23" customFormat="1" ht="17.25" customHeight="1">
      <c r="B4" s="1361" t="s">
        <v>102</v>
      </c>
      <c r="C4" s="1361"/>
      <c r="D4" s="1361"/>
      <c r="E4" s="1361"/>
      <c r="F4" s="1361"/>
      <c r="G4" s="1361"/>
      <c r="H4" s="1361"/>
      <c r="I4" s="1361"/>
      <c r="J4" s="1361"/>
      <c r="K4" s="1361"/>
      <c r="L4" s="1361"/>
      <c r="M4" s="1361"/>
      <c r="N4" s="1361"/>
      <c r="O4" s="1361"/>
      <c r="P4" s="1361"/>
      <c r="Q4" s="1361"/>
      <c r="R4" s="1361"/>
      <c r="S4" s="1361"/>
      <c r="T4" s="1361"/>
      <c r="W4" s="621"/>
    </row>
    <row r="5" spans="2:23" customFormat="1" ht="12.6" customHeight="1">
      <c r="B5" s="1361"/>
      <c r="C5" s="1361"/>
      <c r="D5" s="1361"/>
      <c r="E5" s="1361"/>
      <c r="F5" s="1361"/>
      <c r="G5" s="1361"/>
      <c r="H5" s="1361"/>
      <c r="I5" s="1361"/>
      <c r="J5" s="1361"/>
      <c r="K5" s="1361"/>
      <c r="L5" s="1361"/>
      <c r="M5" s="1361"/>
      <c r="N5" s="1361"/>
      <c r="O5" s="1361"/>
      <c r="P5" s="1361"/>
      <c r="Q5" s="1361"/>
      <c r="R5" s="1361"/>
      <c r="S5" s="1361"/>
      <c r="T5" s="1361"/>
      <c r="W5" s="621"/>
    </row>
    <row r="6" spans="2:23" s="63" customFormat="1" ht="13.9" customHeight="1">
      <c r="B6" s="289"/>
      <c r="C6" s="289"/>
      <c r="D6" s="289"/>
      <c r="E6" s="289"/>
      <c r="F6" s="290"/>
      <c r="G6" s="290"/>
      <c r="H6" s="290"/>
      <c r="I6" s="290"/>
      <c r="J6" s="290"/>
      <c r="K6" s="290"/>
      <c r="L6" s="290"/>
      <c r="M6" s="290"/>
      <c r="N6" s="290"/>
      <c r="O6" s="290"/>
      <c r="P6" s="289"/>
      <c r="Q6" s="289"/>
      <c r="R6" s="289"/>
    </row>
    <row r="7" spans="2:23" s="63" customFormat="1" ht="14.45" customHeight="1">
      <c r="B7" s="954" t="s">
        <v>238</v>
      </c>
      <c r="C7" s="954"/>
      <c r="D7" s="954"/>
      <c r="E7" s="954"/>
      <c r="F7" s="954"/>
      <c r="G7" s="954"/>
      <c r="H7" s="954"/>
      <c r="I7" s="954"/>
      <c r="J7" s="954"/>
      <c r="K7" s="954"/>
      <c r="L7" s="954"/>
      <c r="M7" s="954"/>
      <c r="N7" s="954"/>
      <c r="O7" s="954"/>
      <c r="P7" s="954"/>
      <c r="Q7" s="954"/>
      <c r="R7" s="954"/>
      <c r="S7" s="954"/>
    </row>
    <row r="8" spans="2:23" s="63" customFormat="1" ht="13.15" customHeight="1">
      <c r="B8" s="954"/>
      <c r="C8" s="954"/>
      <c r="D8" s="954"/>
      <c r="E8" s="954"/>
      <c r="F8" s="954"/>
      <c r="G8" s="954"/>
      <c r="H8" s="954"/>
      <c r="I8" s="954"/>
      <c r="J8" s="954"/>
      <c r="K8" s="954"/>
      <c r="L8" s="954"/>
      <c r="M8" s="954"/>
      <c r="N8" s="954"/>
      <c r="O8" s="954"/>
      <c r="P8" s="954"/>
      <c r="Q8" s="954"/>
      <c r="R8" s="954"/>
      <c r="S8" s="954"/>
    </row>
    <row r="9" spans="2:23" s="63" customFormat="1" ht="13.9" customHeight="1" thickBot="1">
      <c r="F9" s="82"/>
      <c r="G9" s="82"/>
      <c r="H9" s="82"/>
      <c r="I9" s="82"/>
      <c r="J9" s="82"/>
      <c r="K9" s="82"/>
      <c r="L9" s="82"/>
      <c r="M9" s="82"/>
      <c r="N9" s="82"/>
      <c r="O9" s="82"/>
    </row>
    <row r="10" spans="2:23" s="63" customFormat="1" ht="17.25" customHeight="1">
      <c r="B10" s="961" t="s">
        <v>376</v>
      </c>
      <c r="C10" s="962"/>
      <c r="D10" s="962"/>
      <c r="E10" s="962"/>
      <c r="F10" s="963" t="s">
        <v>676</v>
      </c>
      <c r="G10" s="964"/>
      <c r="H10" s="964"/>
      <c r="I10" s="964"/>
      <c r="J10" s="964"/>
      <c r="K10" s="964"/>
      <c r="L10" s="964"/>
      <c r="M10" s="964"/>
      <c r="N10" s="964"/>
      <c r="O10" s="965"/>
      <c r="P10" s="66"/>
    </row>
    <row r="11" spans="2:23" s="63" customFormat="1" ht="17.25" customHeight="1">
      <c r="B11" s="841" t="s">
        <v>239</v>
      </c>
      <c r="C11" s="842"/>
      <c r="D11" s="842"/>
      <c r="E11" s="842"/>
      <c r="F11" s="924" t="s">
        <v>676</v>
      </c>
      <c r="G11" s="913"/>
      <c r="H11" s="913"/>
      <c r="I11" s="913"/>
      <c r="J11" s="913"/>
      <c r="K11" s="913"/>
      <c r="L11" s="913"/>
      <c r="M11" s="913"/>
      <c r="N11" s="913"/>
      <c r="O11" s="914"/>
      <c r="P11" s="66"/>
    </row>
    <row r="12" spans="2:23" s="63" customFormat="1" ht="17.25" customHeight="1">
      <c r="B12" s="841" t="s">
        <v>240</v>
      </c>
      <c r="C12" s="842"/>
      <c r="D12" s="842"/>
      <c r="E12" s="842"/>
      <c r="F12" s="924" t="s">
        <v>677</v>
      </c>
      <c r="G12" s="913"/>
      <c r="H12" s="913"/>
      <c r="I12" s="913"/>
      <c r="J12" s="913"/>
      <c r="K12" s="913"/>
      <c r="L12" s="913"/>
      <c r="M12" s="913"/>
      <c r="N12" s="913"/>
      <c r="O12" s="914"/>
      <c r="P12" s="66"/>
    </row>
    <row r="13" spans="2:23" s="63" customFormat="1" ht="17.25" customHeight="1">
      <c r="B13" s="952" t="s">
        <v>241</v>
      </c>
      <c r="C13" s="953"/>
      <c r="D13" s="953"/>
      <c r="E13" s="953"/>
      <c r="F13" s="924" t="s">
        <v>673</v>
      </c>
      <c r="G13" s="913"/>
      <c r="H13" s="913"/>
      <c r="I13" s="913"/>
      <c r="J13" s="913"/>
      <c r="K13" s="913"/>
      <c r="L13" s="913"/>
      <c r="M13" s="913"/>
      <c r="N13" s="913"/>
      <c r="O13" s="914"/>
      <c r="P13" s="66"/>
    </row>
    <row r="14" spans="2:23" s="63" customFormat="1" ht="17.25" customHeight="1">
      <c r="B14" s="952" t="s">
        <v>105</v>
      </c>
      <c r="C14" s="953"/>
      <c r="D14" s="953"/>
      <c r="E14" s="953"/>
      <c r="F14" s="924" t="s">
        <v>678</v>
      </c>
      <c r="G14" s="913"/>
      <c r="H14" s="913"/>
      <c r="I14" s="913"/>
      <c r="J14" s="913"/>
      <c r="K14" s="913"/>
      <c r="L14" s="913"/>
      <c r="M14" s="913"/>
      <c r="N14" s="913"/>
      <c r="O14" s="914"/>
      <c r="P14" s="66"/>
    </row>
    <row r="15" spans="2:23" s="63" customFormat="1" ht="17.25" customHeight="1">
      <c r="B15" s="952" t="s">
        <v>332</v>
      </c>
      <c r="C15" s="953"/>
      <c r="D15" s="953"/>
      <c r="E15" s="953"/>
      <c r="F15" s="924" t="s">
        <v>674</v>
      </c>
      <c r="G15" s="913"/>
      <c r="H15" s="913"/>
      <c r="I15" s="913"/>
      <c r="J15" s="913"/>
      <c r="K15" s="913"/>
      <c r="L15" s="913"/>
      <c r="M15" s="913"/>
      <c r="N15" s="913"/>
      <c r="O15" s="914"/>
      <c r="P15" s="66"/>
    </row>
    <row r="16" spans="2:23" s="63" customFormat="1" ht="44.25" customHeight="1">
      <c r="B16" s="841" t="s">
        <v>89</v>
      </c>
      <c r="C16" s="842"/>
      <c r="D16" s="842"/>
      <c r="E16" s="842"/>
      <c r="F16" s="1560" t="s">
        <v>638</v>
      </c>
      <c r="G16" s="1561"/>
      <c r="H16" s="1562" t="s">
        <v>639</v>
      </c>
      <c r="I16" s="1561"/>
      <c r="J16" s="1562" t="s">
        <v>558</v>
      </c>
      <c r="K16" s="1561"/>
      <c r="L16" s="1562"/>
      <c r="M16" s="1561"/>
      <c r="N16" s="1563" t="s">
        <v>1390</v>
      </c>
      <c r="O16" s="1564"/>
      <c r="P16" s="66"/>
    </row>
    <row r="17" spans="2:22" s="63" customFormat="1" ht="17.25" customHeight="1">
      <c r="B17" s="952" t="s">
        <v>242</v>
      </c>
      <c r="C17" s="953"/>
      <c r="D17" s="953"/>
      <c r="E17" s="953"/>
      <c r="F17" s="924">
        <v>222383382</v>
      </c>
      <c r="G17" s="913"/>
      <c r="H17" s="913"/>
      <c r="I17" s="913"/>
      <c r="J17" s="913"/>
      <c r="K17" s="913"/>
      <c r="L17" s="913"/>
      <c r="M17" s="913"/>
      <c r="N17" s="913"/>
      <c r="O17" s="914"/>
      <c r="P17" s="66"/>
    </row>
    <row r="18" spans="2:22" s="63" customFormat="1" ht="17.25" customHeight="1">
      <c r="B18" s="952" t="s">
        <v>243</v>
      </c>
      <c r="C18" s="953"/>
      <c r="D18" s="953"/>
      <c r="E18" s="953"/>
      <c r="F18" s="924" t="s">
        <v>679</v>
      </c>
      <c r="G18" s="913"/>
      <c r="H18" s="913"/>
      <c r="I18" s="913"/>
      <c r="J18" s="913"/>
      <c r="K18" s="913"/>
      <c r="L18" s="913"/>
      <c r="M18" s="913"/>
      <c r="N18" s="913"/>
      <c r="O18" s="914"/>
      <c r="P18" s="66"/>
    </row>
    <row r="19" spans="2:22" s="63" customFormat="1" ht="17.25" customHeight="1">
      <c r="B19" s="952" t="s">
        <v>244</v>
      </c>
      <c r="C19" s="953"/>
      <c r="D19" s="953"/>
      <c r="E19" s="953"/>
      <c r="F19" s="912" t="s">
        <v>675</v>
      </c>
      <c r="G19" s="913"/>
      <c r="H19" s="913"/>
      <c r="I19" s="913"/>
      <c r="J19" s="913"/>
      <c r="K19" s="913"/>
      <c r="L19" s="913"/>
      <c r="M19" s="913"/>
      <c r="N19" s="913"/>
      <c r="O19" s="914"/>
      <c r="P19" s="66"/>
    </row>
    <row r="20" spans="2:22" s="63" customFormat="1" ht="17.25" customHeight="1">
      <c r="B20" s="841" t="s">
        <v>245</v>
      </c>
      <c r="C20" s="842"/>
      <c r="D20" s="842"/>
      <c r="E20" s="842"/>
      <c r="F20" s="924" t="s">
        <v>1284</v>
      </c>
      <c r="G20" s="913"/>
      <c r="H20" s="913"/>
      <c r="I20" s="913"/>
      <c r="J20" s="913"/>
      <c r="K20" s="913"/>
      <c r="L20" s="913"/>
      <c r="M20" s="913"/>
      <c r="N20" s="913"/>
      <c r="O20" s="914"/>
      <c r="P20" s="66"/>
    </row>
    <row r="21" spans="2:22" s="63" customFormat="1" ht="17.25" customHeight="1">
      <c r="B21" s="921" t="s">
        <v>246</v>
      </c>
      <c r="C21" s="922"/>
      <c r="D21" s="922"/>
      <c r="E21" s="923"/>
      <c r="F21" s="924">
        <v>1</v>
      </c>
      <c r="G21" s="913"/>
      <c r="H21" s="913"/>
      <c r="I21" s="913"/>
      <c r="J21" s="913"/>
      <c r="K21" s="913"/>
      <c r="L21" s="913"/>
      <c r="M21" s="913"/>
      <c r="N21" s="913"/>
      <c r="O21" s="914"/>
      <c r="P21" s="66"/>
    </row>
    <row r="22" spans="2:22" s="63" customFormat="1" ht="17.25" customHeight="1">
      <c r="B22" s="921" t="s">
        <v>247</v>
      </c>
      <c r="C22" s="922"/>
      <c r="D22" s="922"/>
      <c r="E22" s="923"/>
      <c r="F22" s="924" t="s">
        <v>570</v>
      </c>
      <c r="G22" s="913"/>
      <c r="H22" s="913"/>
      <c r="I22" s="913"/>
      <c r="J22" s="913"/>
      <c r="K22" s="913"/>
      <c r="L22" s="913"/>
      <c r="M22" s="913"/>
      <c r="N22" s="913"/>
      <c r="O22" s="914"/>
      <c r="P22" s="66"/>
    </row>
    <row r="23" spans="2:22" s="63" customFormat="1" ht="17.25" customHeight="1" thickBot="1">
      <c r="B23" s="780" t="s">
        <v>103</v>
      </c>
      <c r="C23" s="781"/>
      <c r="D23" s="781"/>
      <c r="E23" s="782"/>
      <c r="F23" s="928" t="s">
        <v>571</v>
      </c>
      <c r="G23" s="929"/>
      <c r="H23" s="929"/>
      <c r="I23" s="929"/>
      <c r="J23" s="929"/>
      <c r="K23" s="929"/>
      <c r="L23" s="929"/>
      <c r="M23" s="929"/>
      <c r="N23" s="929"/>
      <c r="O23" s="930"/>
      <c r="P23" s="66"/>
    </row>
    <row r="24" spans="2:22" s="63" customFormat="1" ht="17.25" customHeight="1">
      <c r="F24" s="82"/>
      <c r="G24" s="82"/>
      <c r="H24" s="82"/>
      <c r="I24" s="82"/>
      <c r="J24" s="82"/>
      <c r="K24" s="82"/>
      <c r="L24" s="82"/>
      <c r="M24" s="82"/>
      <c r="N24" s="82"/>
      <c r="O24" s="82"/>
    </row>
    <row r="25" spans="2:22" s="63" customFormat="1" ht="17.25" customHeight="1">
      <c r="B25" s="932" t="s">
        <v>1199</v>
      </c>
      <c r="C25" s="932"/>
      <c r="D25" s="932"/>
      <c r="E25" s="932"/>
      <c r="F25" s="932"/>
      <c r="G25" s="932"/>
      <c r="H25" s="932"/>
      <c r="I25" s="932"/>
      <c r="J25" s="932"/>
      <c r="K25" s="932"/>
      <c r="L25" s="932"/>
      <c r="M25" s="932"/>
      <c r="N25" s="932"/>
      <c r="O25" s="932"/>
      <c r="P25" s="932"/>
      <c r="Q25" s="932"/>
      <c r="R25" s="932"/>
      <c r="S25" s="932"/>
    </row>
    <row r="26" spans="2:22" s="63" customFormat="1" ht="17.25" customHeight="1">
      <c r="B26" s="932"/>
      <c r="C26" s="932"/>
      <c r="D26" s="932"/>
      <c r="E26" s="932"/>
      <c r="F26" s="932"/>
      <c r="G26" s="932"/>
      <c r="H26" s="932"/>
      <c r="I26" s="932"/>
      <c r="J26" s="932"/>
      <c r="K26" s="932"/>
      <c r="L26" s="932"/>
      <c r="M26" s="932"/>
      <c r="N26" s="932"/>
      <c r="O26" s="932"/>
      <c r="P26" s="932"/>
      <c r="Q26" s="932"/>
      <c r="R26" s="932"/>
      <c r="S26" s="932"/>
    </row>
    <row r="27" spans="2:22" s="63" customFormat="1" ht="17.25" customHeight="1">
      <c r="F27" s="82"/>
      <c r="G27" s="82"/>
      <c r="H27" s="82"/>
      <c r="I27" s="82"/>
      <c r="J27" s="82"/>
      <c r="K27" s="82"/>
      <c r="L27" s="82"/>
      <c r="M27" s="82"/>
      <c r="N27" s="82"/>
      <c r="O27" s="82"/>
    </row>
    <row r="28" spans="2:22" s="63" customFormat="1" ht="17.25" customHeight="1">
      <c r="B28" s="931" t="s">
        <v>446</v>
      </c>
      <c r="C28" s="931"/>
      <c r="D28" s="931"/>
      <c r="E28" s="931"/>
      <c r="F28" s="931"/>
      <c r="G28" s="931"/>
      <c r="H28" s="308"/>
      <c r="I28" s="308"/>
      <c r="J28" s="308"/>
      <c r="K28" s="308"/>
      <c r="L28" s="82"/>
      <c r="M28" s="82"/>
      <c r="N28" s="82"/>
      <c r="O28" s="82"/>
    </row>
    <row r="29" spans="2:22" s="63" customFormat="1" ht="17.25" customHeight="1" thickBot="1">
      <c r="B29" s="309"/>
      <c r="C29" s="310"/>
      <c r="D29" s="310"/>
      <c r="E29" s="310"/>
      <c r="F29" s="310"/>
      <c r="G29" s="310"/>
      <c r="H29" s="308"/>
      <c r="I29" s="308"/>
      <c r="J29" s="308"/>
      <c r="K29" s="308"/>
      <c r="L29" s="82"/>
      <c r="M29" s="82"/>
      <c r="N29" s="82"/>
      <c r="O29" s="82"/>
    </row>
    <row r="30" spans="2:22" s="63" customFormat="1" ht="17.25" customHeight="1" thickBot="1">
      <c r="B30" s="876" t="s">
        <v>1316</v>
      </c>
      <c r="C30" s="877"/>
      <c r="D30" s="877"/>
      <c r="E30" s="877"/>
      <c r="F30" s="877"/>
      <c r="G30" s="878"/>
      <c r="H30" s="467">
        <v>123</v>
      </c>
      <c r="I30" s="468">
        <v>1</v>
      </c>
      <c r="J30" s="876" t="s">
        <v>1323</v>
      </c>
      <c r="K30" s="877"/>
      <c r="L30" s="877"/>
      <c r="M30" s="877"/>
      <c r="N30" s="877"/>
      <c r="O30" s="878"/>
      <c r="P30" s="469">
        <v>122</v>
      </c>
      <c r="Q30" s="627">
        <v>1</v>
      </c>
      <c r="R30" s="1362" t="s">
        <v>249</v>
      </c>
      <c r="S30" s="1363"/>
      <c r="T30" s="1363"/>
      <c r="U30" s="1363"/>
      <c r="V30" s="1364"/>
    </row>
    <row r="31" spans="2:22" s="63" customFormat="1" ht="17.25" customHeight="1">
      <c r="B31" s="925" t="s">
        <v>1317</v>
      </c>
      <c r="C31" s="926"/>
      <c r="D31" s="926"/>
      <c r="E31" s="926"/>
      <c r="F31" s="926"/>
      <c r="G31" s="927"/>
      <c r="H31" s="470">
        <v>6</v>
      </c>
      <c r="I31" s="471">
        <v>4.9000000000000002E-2</v>
      </c>
      <c r="J31" s="925" t="s">
        <v>1324</v>
      </c>
      <c r="K31" s="926"/>
      <c r="L31" s="926"/>
      <c r="M31" s="926"/>
      <c r="N31" s="926"/>
      <c r="O31" s="927"/>
      <c r="P31" s="472">
        <v>6</v>
      </c>
      <c r="Q31" s="473">
        <v>4.9000000000000002E-2</v>
      </c>
      <c r="R31" s="966" t="s">
        <v>1354</v>
      </c>
      <c r="S31" s="967"/>
      <c r="T31" s="967"/>
      <c r="U31" s="967"/>
      <c r="V31" s="968"/>
    </row>
    <row r="32" spans="2:22" s="63" customFormat="1" ht="17.25" customHeight="1">
      <c r="B32" s="909" t="s">
        <v>1318</v>
      </c>
      <c r="C32" s="910"/>
      <c r="D32" s="910"/>
      <c r="E32" s="910"/>
      <c r="F32" s="910"/>
      <c r="G32" s="911"/>
      <c r="H32" s="470">
        <v>117</v>
      </c>
      <c r="I32" s="471">
        <v>1</v>
      </c>
      <c r="J32" s="909" t="s">
        <v>1325</v>
      </c>
      <c r="K32" s="910"/>
      <c r="L32" s="910"/>
      <c r="M32" s="910"/>
      <c r="N32" s="910"/>
      <c r="O32" s="911"/>
      <c r="P32" s="472">
        <v>116</v>
      </c>
      <c r="Q32" s="628">
        <v>1</v>
      </c>
      <c r="R32" s="1367"/>
      <c r="S32" s="1368"/>
      <c r="T32" s="1368"/>
      <c r="U32" s="1368"/>
      <c r="V32" s="1369"/>
    </row>
    <row r="33" spans="1:23" s="63" customFormat="1" ht="17.25" customHeight="1">
      <c r="B33" s="909" t="s">
        <v>1319</v>
      </c>
      <c r="C33" s="910"/>
      <c r="D33" s="910"/>
      <c r="E33" s="910"/>
      <c r="F33" s="910"/>
      <c r="G33" s="911"/>
      <c r="H33" s="470">
        <v>3</v>
      </c>
      <c r="I33" s="471">
        <v>2.4E-2</v>
      </c>
      <c r="J33" s="909" t="s">
        <v>1326</v>
      </c>
      <c r="K33" s="910"/>
      <c r="L33" s="910"/>
      <c r="M33" s="910"/>
      <c r="N33" s="910"/>
      <c r="O33" s="911"/>
      <c r="P33" s="470">
        <v>3</v>
      </c>
      <c r="Q33" s="471">
        <v>2.4E-2</v>
      </c>
      <c r="R33" s="1367"/>
      <c r="S33" s="1368"/>
      <c r="T33" s="1368"/>
      <c r="U33" s="1368"/>
      <c r="V33" s="1369"/>
    </row>
    <row r="34" spans="1:23" s="63" customFormat="1" ht="17.25" customHeight="1">
      <c r="B34" s="909" t="s">
        <v>1320</v>
      </c>
      <c r="C34" s="910"/>
      <c r="D34" s="910"/>
      <c r="E34" s="910"/>
      <c r="F34" s="910"/>
      <c r="G34" s="911"/>
      <c r="H34" s="470">
        <v>38</v>
      </c>
      <c r="I34" s="471">
        <v>0.29899999999999999</v>
      </c>
      <c r="J34" s="909" t="s">
        <v>1327</v>
      </c>
      <c r="K34" s="910"/>
      <c r="L34" s="910"/>
      <c r="M34" s="910"/>
      <c r="N34" s="910"/>
      <c r="O34" s="911"/>
      <c r="P34" s="470">
        <v>38</v>
      </c>
      <c r="Q34" s="471">
        <v>0.29899999999999999</v>
      </c>
      <c r="R34" s="1367"/>
      <c r="S34" s="1368"/>
      <c r="T34" s="1368"/>
      <c r="U34" s="1368"/>
      <c r="V34" s="1369"/>
    </row>
    <row r="35" spans="1:23" s="383" customFormat="1" ht="17.25" customHeight="1">
      <c r="A35" s="63"/>
      <c r="B35" s="909" t="s">
        <v>1321</v>
      </c>
      <c r="C35" s="910"/>
      <c r="D35" s="910"/>
      <c r="E35" s="910"/>
      <c r="F35" s="910"/>
      <c r="G35" s="911"/>
      <c r="H35" s="470">
        <v>7</v>
      </c>
      <c r="I35" s="471">
        <v>5.7000000000000002E-2</v>
      </c>
      <c r="J35" s="909" t="s">
        <v>1328</v>
      </c>
      <c r="K35" s="910"/>
      <c r="L35" s="910"/>
      <c r="M35" s="910"/>
      <c r="N35" s="910"/>
      <c r="O35" s="911"/>
      <c r="P35" s="576">
        <v>10</v>
      </c>
      <c r="Q35" s="605">
        <v>0.08</v>
      </c>
      <c r="R35" s="1367"/>
      <c r="S35" s="1368"/>
      <c r="T35" s="1368"/>
      <c r="U35" s="1368"/>
      <c r="V35" s="1369"/>
      <c r="W35" s="63"/>
    </row>
    <row r="36" spans="1:23" s="383" customFormat="1" ht="17.25" customHeight="1">
      <c r="A36" s="63"/>
      <c r="B36" s="909" t="s">
        <v>250</v>
      </c>
      <c r="C36" s="910"/>
      <c r="D36" s="910"/>
      <c r="E36" s="910"/>
      <c r="F36" s="910"/>
      <c r="G36" s="911"/>
      <c r="H36" s="470">
        <v>1</v>
      </c>
      <c r="I36" s="471">
        <v>8.0000000000000002E-3</v>
      </c>
      <c r="J36" s="925" t="s">
        <v>56</v>
      </c>
      <c r="K36" s="926"/>
      <c r="L36" s="926"/>
      <c r="M36" s="926"/>
      <c r="N36" s="926"/>
      <c r="O36" s="927"/>
      <c r="P36" s="472">
        <v>0</v>
      </c>
      <c r="Q36" s="474">
        <v>0</v>
      </c>
      <c r="R36" s="1367"/>
      <c r="S36" s="1368"/>
      <c r="T36" s="1368"/>
      <c r="U36" s="1368"/>
      <c r="V36" s="1369"/>
      <c r="W36" s="63"/>
    </row>
    <row r="37" spans="1:23" s="383" customFormat="1" ht="17.25" customHeight="1" thickBot="1">
      <c r="A37" s="63"/>
      <c r="B37" s="933" t="s">
        <v>1322</v>
      </c>
      <c r="C37" s="934"/>
      <c r="D37" s="934"/>
      <c r="E37" s="934"/>
      <c r="F37" s="934"/>
      <c r="G37" s="935"/>
      <c r="H37" s="475">
        <v>0</v>
      </c>
      <c r="I37" s="476">
        <v>0</v>
      </c>
      <c r="J37" s="879" t="s">
        <v>1329</v>
      </c>
      <c r="K37" s="880"/>
      <c r="L37" s="880"/>
      <c r="M37" s="880"/>
      <c r="N37" s="880"/>
      <c r="O37" s="881"/>
      <c r="P37" s="477">
        <v>0</v>
      </c>
      <c r="Q37" s="478">
        <v>0</v>
      </c>
      <c r="R37" s="969"/>
      <c r="S37" s="970"/>
      <c r="T37" s="970"/>
      <c r="U37" s="970"/>
      <c r="V37" s="971"/>
      <c r="W37" s="63"/>
    </row>
    <row r="38" spans="1:23" ht="17.25" customHeight="1"/>
    <row r="39" spans="1:23" s="63" customFormat="1" ht="17.25" customHeight="1">
      <c r="B39" s="931" t="s">
        <v>447</v>
      </c>
      <c r="C39" s="931"/>
      <c r="D39" s="931"/>
      <c r="E39" s="931"/>
      <c r="F39" s="931"/>
      <c r="G39" s="931"/>
      <c r="H39" s="82"/>
      <c r="I39" s="82"/>
      <c r="J39" s="82"/>
      <c r="K39" s="82"/>
      <c r="L39" s="82"/>
      <c r="M39" s="82"/>
      <c r="N39" s="82"/>
      <c r="O39" s="82"/>
    </row>
    <row r="40" spans="1:23" s="63" customFormat="1" ht="17.25" customHeight="1" thickBot="1">
      <c r="B40" s="311"/>
      <c r="C40" s="311"/>
      <c r="D40" s="311"/>
      <c r="E40" s="311"/>
      <c r="F40" s="311"/>
      <c r="G40" s="311"/>
      <c r="H40" s="82"/>
      <c r="I40" s="82"/>
      <c r="J40" s="82"/>
      <c r="K40" s="82"/>
      <c r="L40" s="82"/>
      <c r="M40" s="82"/>
      <c r="N40" s="82"/>
      <c r="O40" s="82"/>
    </row>
    <row r="41" spans="1:23" s="63" customFormat="1" ht="17.25" customHeight="1">
      <c r="B41" s="936" t="s">
        <v>445</v>
      </c>
      <c r="C41" s="937"/>
      <c r="D41" s="937"/>
      <c r="E41" s="937"/>
      <c r="F41" s="937"/>
      <c r="G41" s="938"/>
      <c r="H41" s="915" t="s">
        <v>55</v>
      </c>
      <c r="I41" s="916"/>
      <c r="J41" s="82"/>
      <c r="K41" s="1004" t="s">
        <v>438</v>
      </c>
      <c r="L41" s="1005"/>
      <c r="M41" s="995"/>
      <c r="N41" s="826" t="s">
        <v>439</v>
      </c>
      <c r="O41" s="1001" t="s">
        <v>1226</v>
      </c>
      <c r="P41" s="795" t="s">
        <v>1227</v>
      </c>
      <c r="Q41" s="796"/>
      <c r="R41" s="797"/>
      <c r="S41" s="998" t="s">
        <v>1230</v>
      </c>
      <c r="T41" s="995" t="s">
        <v>657</v>
      </c>
      <c r="U41" s="68"/>
      <c r="V41" s="68"/>
    </row>
    <row r="42" spans="1:23" s="63" customFormat="1" ht="17.25" customHeight="1">
      <c r="B42" s="939"/>
      <c r="C42" s="940"/>
      <c r="D42" s="940"/>
      <c r="E42" s="940"/>
      <c r="F42" s="940"/>
      <c r="G42" s="941"/>
      <c r="H42" s="917"/>
      <c r="I42" s="918"/>
      <c r="J42" s="82"/>
      <c r="K42" s="1006"/>
      <c r="L42" s="1007"/>
      <c r="M42" s="996"/>
      <c r="N42" s="827"/>
      <c r="O42" s="1002"/>
      <c r="P42" s="955"/>
      <c r="Q42" s="956"/>
      <c r="R42" s="957"/>
      <c r="S42" s="999"/>
      <c r="T42" s="996"/>
      <c r="U42" s="68"/>
      <c r="V42" s="68"/>
    </row>
    <row r="43" spans="1:23" s="63" customFormat="1" ht="17.25" customHeight="1">
      <c r="B43" s="942"/>
      <c r="C43" s="943"/>
      <c r="D43" s="943"/>
      <c r="E43" s="943"/>
      <c r="F43" s="943"/>
      <c r="G43" s="944"/>
      <c r="H43" s="919"/>
      <c r="I43" s="920"/>
      <c r="J43" s="82"/>
      <c r="K43" s="1006"/>
      <c r="L43" s="1007"/>
      <c r="M43" s="996"/>
      <c r="N43" s="827"/>
      <c r="O43" s="1002"/>
      <c r="P43" s="958"/>
      <c r="Q43" s="959"/>
      <c r="R43" s="960"/>
      <c r="S43" s="999"/>
      <c r="T43" s="996"/>
      <c r="U43" s="68"/>
      <c r="V43" s="68"/>
    </row>
    <row r="44" spans="1:23" s="63" customFormat="1" ht="17.25" customHeight="1" thickBot="1">
      <c r="B44" s="945"/>
      <c r="C44" s="946"/>
      <c r="D44" s="946"/>
      <c r="E44" s="946"/>
      <c r="F44" s="946"/>
      <c r="G44" s="947"/>
      <c r="H44" s="69" t="s">
        <v>502</v>
      </c>
      <c r="I44" s="70" t="s">
        <v>472</v>
      </c>
      <c r="J44" s="82"/>
      <c r="K44" s="1008"/>
      <c r="L44" s="823"/>
      <c r="M44" s="997"/>
      <c r="N44" s="1009"/>
      <c r="O44" s="1003"/>
      <c r="P44" s="312" t="s">
        <v>443</v>
      </c>
      <c r="Q44" s="313" t="s">
        <v>131</v>
      </c>
      <c r="R44" s="314" t="s">
        <v>440</v>
      </c>
      <c r="S44" s="1000"/>
      <c r="T44" s="997"/>
      <c r="U44" s="68"/>
      <c r="V44" s="68"/>
    </row>
    <row r="45" spans="1:23" s="63" customFormat="1" ht="17.25" customHeight="1" thickBot="1">
      <c r="B45" s="948" t="s">
        <v>1222</v>
      </c>
      <c r="C45" s="949"/>
      <c r="D45" s="949"/>
      <c r="E45" s="949"/>
      <c r="F45" s="949"/>
      <c r="G45" s="950"/>
      <c r="H45" s="291">
        <v>122</v>
      </c>
      <c r="I45" s="479">
        <v>1</v>
      </c>
      <c r="J45" s="82"/>
      <c r="K45" s="1010" t="s">
        <v>587</v>
      </c>
      <c r="L45" s="1011"/>
      <c r="M45" s="1012"/>
      <c r="N45" s="470">
        <v>17</v>
      </c>
      <c r="O45" s="470">
        <v>17</v>
      </c>
      <c r="P45" s="484">
        <v>2</v>
      </c>
      <c r="Q45" s="484">
        <v>6</v>
      </c>
      <c r="R45" s="484">
        <v>7</v>
      </c>
      <c r="S45" s="490"/>
      <c r="T45" s="491"/>
      <c r="U45" s="72"/>
      <c r="V45" s="72"/>
    </row>
    <row r="46" spans="1:23" s="63" customFormat="1" ht="17.25" customHeight="1">
      <c r="B46" s="898" t="s">
        <v>578</v>
      </c>
      <c r="C46" s="899"/>
      <c r="D46" s="899"/>
      <c r="E46" s="899"/>
      <c r="F46" s="899"/>
      <c r="G46" s="900"/>
      <c r="H46" s="480">
        <v>2</v>
      </c>
      <c r="I46" s="481">
        <v>1.6E-2</v>
      </c>
      <c r="J46" s="82"/>
      <c r="K46" s="894" t="s">
        <v>1225</v>
      </c>
      <c r="L46" s="895"/>
      <c r="M46" s="896"/>
      <c r="N46" s="470">
        <v>10</v>
      </c>
      <c r="O46" s="470">
        <v>10</v>
      </c>
      <c r="P46" s="482">
        <v>2</v>
      </c>
      <c r="Q46" s="482">
        <v>4</v>
      </c>
      <c r="R46" s="482">
        <v>2</v>
      </c>
      <c r="S46" s="492"/>
      <c r="T46" s="457"/>
      <c r="U46" s="72"/>
      <c r="V46" s="72"/>
    </row>
    <row r="47" spans="1:23" s="63" customFormat="1" ht="17.25" customHeight="1">
      <c r="B47" s="885" t="s">
        <v>573</v>
      </c>
      <c r="C47" s="886"/>
      <c r="D47" s="886"/>
      <c r="E47" s="886"/>
      <c r="F47" s="886"/>
      <c r="G47" s="887"/>
      <c r="H47" s="482">
        <v>19</v>
      </c>
      <c r="I47" s="483">
        <v>0.15570000000000001</v>
      </c>
      <c r="J47" s="82"/>
      <c r="K47" s="894" t="s">
        <v>594</v>
      </c>
      <c r="L47" s="895"/>
      <c r="M47" s="896"/>
      <c r="N47" s="470">
        <v>11</v>
      </c>
      <c r="O47" s="470">
        <v>11</v>
      </c>
      <c r="P47" s="482">
        <v>1</v>
      </c>
      <c r="Q47" s="482">
        <v>3</v>
      </c>
      <c r="R47" s="482">
        <v>6</v>
      </c>
      <c r="S47" s="492"/>
      <c r="T47" s="457"/>
      <c r="U47" s="72"/>
      <c r="V47" s="72"/>
    </row>
    <row r="48" spans="1:23" s="63" customFormat="1" ht="17.25" customHeight="1" thickBot="1">
      <c r="B48" s="885" t="s">
        <v>574</v>
      </c>
      <c r="C48" s="886"/>
      <c r="D48" s="886"/>
      <c r="E48" s="886"/>
      <c r="F48" s="886"/>
      <c r="G48" s="887"/>
      <c r="H48" s="482">
        <v>120</v>
      </c>
      <c r="I48" s="483">
        <v>0.98360000000000003</v>
      </c>
      <c r="J48" s="82"/>
      <c r="K48" s="894" t="s">
        <v>596</v>
      </c>
      <c r="L48" s="895"/>
      <c r="M48" s="896"/>
      <c r="N48" s="470">
        <v>4</v>
      </c>
      <c r="O48" s="470">
        <v>4</v>
      </c>
      <c r="P48" s="482">
        <v>0</v>
      </c>
      <c r="Q48" s="482">
        <v>1</v>
      </c>
      <c r="R48" s="482">
        <v>1</v>
      </c>
      <c r="S48" s="492"/>
      <c r="T48" s="457"/>
      <c r="U48" s="72"/>
      <c r="V48" s="72"/>
    </row>
    <row r="49" spans="2:22" s="63" customFormat="1" ht="17.25" customHeight="1" thickBot="1">
      <c r="B49" s="885" t="s">
        <v>575</v>
      </c>
      <c r="C49" s="886"/>
      <c r="D49" s="886"/>
      <c r="E49" s="886"/>
      <c r="F49" s="886"/>
      <c r="G49" s="887"/>
      <c r="H49" s="484">
        <v>122</v>
      </c>
      <c r="I49" s="479">
        <v>1</v>
      </c>
      <c r="J49" s="82"/>
      <c r="K49" s="894" t="s">
        <v>331</v>
      </c>
      <c r="L49" s="895"/>
      <c r="M49" s="896"/>
      <c r="N49" s="470">
        <v>8</v>
      </c>
      <c r="O49" s="470">
        <v>8</v>
      </c>
      <c r="P49" s="482">
        <v>0</v>
      </c>
      <c r="Q49" s="482">
        <v>5</v>
      </c>
      <c r="R49" s="482">
        <v>3</v>
      </c>
      <c r="S49" s="492"/>
      <c r="T49" s="457"/>
      <c r="U49" s="72"/>
      <c r="V49" s="72"/>
    </row>
    <row r="50" spans="2:22" s="63" customFormat="1" ht="17.25" customHeight="1">
      <c r="B50" s="885" t="s">
        <v>576</v>
      </c>
      <c r="C50" s="886"/>
      <c r="D50" s="886"/>
      <c r="E50" s="886"/>
      <c r="F50" s="886"/>
      <c r="G50" s="887"/>
      <c r="H50" s="480">
        <v>3</v>
      </c>
      <c r="I50" s="483">
        <v>2.4299999999999999E-2</v>
      </c>
      <c r="J50" s="82"/>
      <c r="K50" s="894" t="s">
        <v>481</v>
      </c>
      <c r="L50" s="895"/>
      <c r="M50" s="896"/>
      <c r="N50" s="470">
        <v>1</v>
      </c>
      <c r="O50" s="470">
        <v>1</v>
      </c>
      <c r="P50" s="482">
        <v>0</v>
      </c>
      <c r="Q50" s="482">
        <v>0</v>
      </c>
      <c r="R50" s="482">
        <v>1</v>
      </c>
      <c r="S50" s="492"/>
      <c r="T50" s="457"/>
      <c r="U50" s="72"/>
      <c r="V50" s="72"/>
    </row>
    <row r="51" spans="2:22" s="63" customFormat="1" ht="17.25" customHeight="1" thickBot="1">
      <c r="B51" s="888" t="s">
        <v>577</v>
      </c>
      <c r="C51" s="889"/>
      <c r="D51" s="889"/>
      <c r="E51" s="889"/>
      <c r="F51" s="889"/>
      <c r="G51" s="890"/>
      <c r="H51" s="485">
        <v>0</v>
      </c>
      <c r="I51" s="486">
        <v>0</v>
      </c>
      <c r="J51" s="82"/>
      <c r="K51" s="891" t="s">
        <v>253</v>
      </c>
      <c r="L51" s="892"/>
      <c r="M51" s="893"/>
      <c r="N51" s="470">
        <v>2</v>
      </c>
      <c r="O51" s="470">
        <v>2</v>
      </c>
      <c r="P51" s="482">
        <v>1</v>
      </c>
      <c r="Q51" s="482">
        <v>0</v>
      </c>
      <c r="R51" s="482">
        <v>1</v>
      </c>
      <c r="S51" s="492"/>
      <c r="T51" s="457"/>
      <c r="U51" s="72"/>
      <c r="V51" s="72"/>
    </row>
    <row r="52" spans="2:22" s="63" customFormat="1" ht="17.25" customHeight="1">
      <c r="B52" s="882" t="s">
        <v>579</v>
      </c>
      <c r="C52" s="883"/>
      <c r="D52" s="883"/>
      <c r="E52" s="883"/>
      <c r="F52" s="883"/>
      <c r="G52" s="951"/>
      <c r="H52" s="484">
        <v>17</v>
      </c>
      <c r="I52" s="487">
        <v>0.13819999999999999</v>
      </c>
      <c r="J52" s="315"/>
      <c r="K52" s="891" t="s">
        <v>333</v>
      </c>
      <c r="L52" s="892"/>
      <c r="M52" s="893"/>
      <c r="N52" s="470">
        <v>3</v>
      </c>
      <c r="O52" s="470">
        <v>3</v>
      </c>
      <c r="P52" s="482">
        <v>0</v>
      </c>
      <c r="Q52" s="482">
        <v>2</v>
      </c>
      <c r="R52" s="482">
        <v>1</v>
      </c>
      <c r="S52" s="492"/>
      <c r="T52" s="457"/>
      <c r="U52" s="72"/>
      <c r="V52" s="72"/>
    </row>
    <row r="53" spans="2:22" s="63" customFormat="1" ht="17.25" customHeight="1">
      <c r="B53" s="885" t="s">
        <v>125</v>
      </c>
      <c r="C53" s="886"/>
      <c r="D53" s="886"/>
      <c r="E53" s="886"/>
      <c r="F53" s="886"/>
      <c r="G53" s="887"/>
      <c r="H53" s="482">
        <v>42</v>
      </c>
      <c r="I53" s="483">
        <v>0.34420000000000001</v>
      </c>
      <c r="J53" s="315"/>
      <c r="K53" s="891" t="s">
        <v>254</v>
      </c>
      <c r="L53" s="892"/>
      <c r="M53" s="893"/>
      <c r="N53" s="470">
        <v>2</v>
      </c>
      <c r="O53" s="470">
        <v>2</v>
      </c>
      <c r="P53" s="482">
        <v>1</v>
      </c>
      <c r="Q53" s="482">
        <v>1</v>
      </c>
      <c r="R53" s="482">
        <v>0</v>
      </c>
      <c r="S53" s="492"/>
      <c r="T53" s="457"/>
      <c r="U53" s="72"/>
      <c r="V53" s="72"/>
    </row>
    <row r="54" spans="2:22" s="63" customFormat="1" ht="17.25" customHeight="1">
      <c r="B54" s="885" t="s">
        <v>580</v>
      </c>
      <c r="C54" s="886"/>
      <c r="D54" s="886"/>
      <c r="E54" s="886"/>
      <c r="F54" s="886"/>
      <c r="G54" s="887"/>
      <c r="H54" s="482">
        <v>47</v>
      </c>
      <c r="I54" s="483">
        <v>0.3821</v>
      </c>
      <c r="J54" s="315"/>
      <c r="K54" s="891" t="s">
        <v>255</v>
      </c>
      <c r="L54" s="892"/>
      <c r="M54" s="893"/>
      <c r="N54" s="470">
        <v>3</v>
      </c>
      <c r="O54" s="470">
        <v>3</v>
      </c>
      <c r="P54" s="482">
        <v>2</v>
      </c>
      <c r="Q54" s="482">
        <v>1</v>
      </c>
      <c r="R54" s="482">
        <v>0</v>
      </c>
      <c r="S54" s="470"/>
      <c r="T54" s="457"/>
      <c r="U54" s="72"/>
      <c r="V54" s="72"/>
    </row>
    <row r="55" spans="2:22" s="63" customFormat="1" ht="17.25" customHeight="1" thickBot="1">
      <c r="B55" s="780" t="s">
        <v>581</v>
      </c>
      <c r="C55" s="781"/>
      <c r="D55" s="781"/>
      <c r="E55" s="781"/>
      <c r="F55" s="781"/>
      <c r="G55" s="897"/>
      <c r="H55" s="485">
        <v>23</v>
      </c>
      <c r="I55" s="486">
        <v>0.18690000000000001</v>
      </c>
      <c r="J55" s="315"/>
      <c r="K55" s="891" t="s">
        <v>588</v>
      </c>
      <c r="L55" s="892"/>
      <c r="M55" s="893"/>
      <c r="N55" s="470">
        <v>7</v>
      </c>
      <c r="O55" s="470">
        <v>7</v>
      </c>
      <c r="P55" s="482">
        <v>0</v>
      </c>
      <c r="Q55" s="482">
        <v>5</v>
      </c>
      <c r="R55" s="482">
        <v>0</v>
      </c>
      <c r="S55" s="492"/>
      <c r="T55" s="457"/>
      <c r="U55" s="72"/>
      <c r="V55" s="72"/>
    </row>
    <row r="56" spans="2:22" s="63" customFormat="1" ht="17.25" customHeight="1">
      <c r="B56" s="898" t="s">
        <v>582</v>
      </c>
      <c r="C56" s="899"/>
      <c r="D56" s="899"/>
      <c r="E56" s="899"/>
      <c r="F56" s="899"/>
      <c r="G56" s="900"/>
      <c r="H56" s="484">
        <v>39</v>
      </c>
      <c r="I56" s="487">
        <v>0.3196</v>
      </c>
      <c r="J56" s="82"/>
      <c r="K56" s="891" t="s">
        <v>599</v>
      </c>
      <c r="L56" s="892"/>
      <c r="M56" s="893"/>
      <c r="N56" s="470">
        <v>2</v>
      </c>
      <c r="O56" s="470">
        <v>2</v>
      </c>
      <c r="P56" s="482">
        <v>0</v>
      </c>
      <c r="Q56" s="482">
        <v>0</v>
      </c>
      <c r="R56" s="482">
        <v>0</v>
      </c>
      <c r="S56" s="492"/>
      <c r="T56" s="457"/>
      <c r="U56" s="72"/>
      <c r="V56" s="72"/>
    </row>
    <row r="57" spans="2:22" s="63" customFormat="1" ht="17.25" customHeight="1">
      <c r="B57" s="885" t="s">
        <v>583</v>
      </c>
      <c r="C57" s="886"/>
      <c r="D57" s="886"/>
      <c r="E57" s="886"/>
      <c r="F57" s="886"/>
      <c r="G57" s="887"/>
      <c r="H57" s="482">
        <v>28</v>
      </c>
      <c r="I57" s="483">
        <v>0.22950000000000001</v>
      </c>
      <c r="J57" s="82"/>
      <c r="K57" s="891" t="s">
        <v>257</v>
      </c>
      <c r="L57" s="892"/>
      <c r="M57" s="893"/>
      <c r="N57" s="470">
        <v>2</v>
      </c>
      <c r="O57" s="470">
        <v>2</v>
      </c>
      <c r="P57" s="482">
        <v>1</v>
      </c>
      <c r="Q57" s="482">
        <v>0</v>
      </c>
      <c r="R57" s="482">
        <v>1</v>
      </c>
      <c r="S57" s="492"/>
      <c r="T57" s="457"/>
      <c r="U57" s="72"/>
      <c r="V57" s="72"/>
    </row>
    <row r="58" spans="2:22" s="63" customFormat="1" ht="17.25" customHeight="1" thickBot="1">
      <c r="B58" s="888" t="s">
        <v>976</v>
      </c>
      <c r="C58" s="889"/>
      <c r="D58" s="889"/>
      <c r="E58" s="889"/>
      <c r="F58" s="889"/>
      <c r="G58" s="890"/>
      <c r="H58" s="488">
        <v>55</v>
      </c>
      <c r="I58" s="489">
        <v>0.45079999999999998</v>
      </c>
      <c r="J58" s="82"/>
      <c r="K58" s="455" t="s">
        <v>603</v>
      </c>
      <c r="L58" s="456"/>
      <c r="M58" s="457"/>
      <c r="N58" s="470">
        <v>2</v>
      </c>
      <c r="O58" s="470">
        <v>2</v>
      </c>
      <c r="P58" s="482">
        <v>0</v>
      </c>
      <c r="Q58" s="482">
        <v>2</v>
      </c>
      <c r="R58" s="482">
        <v>0</v>
      </c>
      <c r="S58" s="492"/>
      <c r="T58" s="457"/>
      <c r="U58" s="72"/>
      <c r="V58" s="72"/>
    </row>
    <row r="59" spans="2:22" s="63" customFormat="1" ht="17.25" customHeight="1">
      <c r="B59" s="882" t="s">
        <v>126</v>
      </c>
      <c r="C59" s="883"/>
      <c r="D59" s="883"/>
      <c r="E59" s="883"/>
      <c r="F59" s="883"/>
      <c r="G59" s="884"/>
      <c r="H59" s="484">
        <v>33</v>
      </c>
      <c r="I59" s="487">
        <v>0.27050000000000002</v>
      </c>
      <c r="J59" s="82"/>
      <c r="K59" s="455" t="s">
        <v>591</v>
      </c>
      <c r="L59" s="456"/>
      <c r="M59" s="457"/>
      <c r="N59" s="470">
        <v>1</v>
      </c>
      <c r="O59" s="470">
        <v>1</v>
      </c>
      <c r="P59" s="482">
        <v>0</v>
      </c>
      <c r="Q59" s="482">
        <v>0</v>
      </c>
      <c r="R59" s="482">
        <v>0</v>
      </c>
      <c r="S59" s="492"/>
      <c r="T59" s="457"/>
      <c r="U59" s="72"/>
      <c r="V59" s="72"/>
    </row>
    <row r="60" spans="2:22" s="63" customFormat="1" ht="17.25" customHeight="1">
      <c r="B60" s="885" t="s">
        <v>127</v>
      </c>
      <c r="C60" s="886"/>
      <c r="D60" s="886"/>
      <c r="E60" s="886"/>
      <c r="F60" s="886"/>
      <c r="G60" s="986"/>
      <c r="H60" s="482">
        <v>89</v>
      </c>
      <c r="I60" s="483">
        <v>0.72950000000000004</v>
      </c>
      <c r="J60" s="82"/>
      <c r="K60" s="455" t="s">
        <v>602</v>
      </c>
      <c r="L60" s="456"/>
      <c r="M60" s="457"/>
      <c r="N60" s="470">
        <v>2</v>
      </c>
      <c r="O60" s="470">
        <v>2</v>
      </c>
      <c r="P60" s="482">
        <v>0</v>
      </c>
      <c r="Q60" s="482">
        <v>0</v>
      </c>
      <c r="R60" s="482">
        <v>2</v>
      </c>
      <c r="S60" s="492"/>
      <c r="T60" s="457"/>
      <c r="U60" s="72"/>
      <c r="V60" s="72"/>
    </row>
    <row r="61" spans="2:22" s="63" customFormat="1" ht="17.25" customHeight="1">
      <c r="B61" s="885" t="s">
        <v>256</v>
      </c>
      <c r="C61" s="886"/>
      <c r="D61" s="886"/>
      <c r="E61" s="886"/>
      <c r="F61" s="886"/>
      <c r="G61" s="986"/>
      <c r="H61" s="482">
        <v>1</v>
      </c>
      <c r="I61" s="483">
        <v>8.0999999999999996E-3</v>
      </c>
      <c r="J61" s="82"/>
      <c r="K61" s="455" t="s">
        <v>600</v>
      </c>
      <c r="L61" s="456"/>
      <c r="M61" s="457"/>
      <c r="N61" s="470">
        <v>6</v>
      </c>
      <c r="O61" s="470">
        <v>6</v>
      </c>
      <c r="P61" s="482">
        <v>0</v>
      </c>
      <c r="Q61" s="482">
        <v>0</v>
      </c>
      <c r="R61" s="482">
        <v>5</v>
      </c>
      <c r="S61" s="492"/>
      <c r="T61" s="457"/>
      <c r="U61" s="72"/>
      <c r="V61" s="72"/>
    </row>
    <row r="62" spans="2:22" s="63" customFormat="1" ht="17.25" customHeight="1">
      <c r="B62" s="885" t="s">
        <v>258</v>
      </c>
      <c r="C62" s="886"/>
      <c r="D62" s="886"/>
      <c r="E62" s="886"/>
      <c r="F62" s="886"/>
      <c r="G62" s="986"/>
      <c r="H62" s="193">
        <v>2</v>
      </c>
      <c r="I62" s="483">
        <v>1.6299999999999999E-2</v>
      </c>
      <c r="J62" s="82"/>
      <c r="K62" s="455" t="s">
        <v>606</v>
      </c>
      <c r="L62" s="456"/>
      <c r="M62" s="457"/>
      <c r="N62" s="470">
        <v>17</v>
      </c>
      <c r="O62" s="470">
        <v>17</v>
      </c>
      <c r="P62" s="482">
        <v>2</v>
      </c>
      <c r="Q62" s="482">
        <v>8</v>
      </c>
      <c r="R62" s="482">
        <v>6</v>
      </c>
      <c r="S62" s="492"/>
      <c r="T62" s="457"/>
      <c r="U62" s="72"/>
      <c r="V62" s="72"/>
    </row>
    <row r="63" spans="2:22" s="63" customFormat="1" ht="17.25" customHeight="1">
      <c r="B63" s="885" t="s">
        <v>259</v>
      </c>
      <c r="C63" s="886"/>
      <c r="D63" s="886"/>
      <c r="E63" s="886"/>
      <c r="F63" s="886"/>
      <c r="G63" s="986"/>
      <c r="H63" s="193">
        <v>17</v>
      </c>
      <c r="I63" s="483">
        <v>0.13930000000000001</v>
      </c>
      <c r="J63" s="82"/>
      <c r="K63" s="455" t="s">
        <v>604</v>
      </c>
      <c r="L63" s="456"/>
      <c r="M63" s="457"/>
      <c r="N63" s="470">
        <v>19</v>
      </c>
      <c r="O63" s="493">
        <v>19</v>
      </c>
      <c r="P63" s="482">
        <v>4</v>
      </c>
      <c r="Q63" s="482">
        <v>5</v>
      </c>
      <c r="R63" s="482">
        <v>6</v>
      </c>
      <c r="S63" s="492"/>
      <c r="T63" s="457"/>
      <c r="U63" s="72"/>
      <c r="V63" s="72"/>
    </row>
    <row r="64" spans="2:22" s="63" customFormat="1" ht="17.25" customHeight="1">
      <c r="B64" s="952" t="s">
        <v>444</v>
      </c>
      <c r="C64" s="953"/>
      <c r="D64" s="953"/>
      <c r="E64" s="953"/>
      <c r="F64" s="953"/>
      <c r="G64" s="987"/>
      <c r="H64" s="603">
        <v>11.29</v>
      </c>
      <c r="I64" s="413"/>
      <c r="J64" s="82"/>
      <c r="K64" s="753" t="s">
        <v>12</v>
      </c>
      <c r="L64" s="754"/>
      <c r="M64" s="755"/>
      <c r="N64" s="470">
        <v>1</v>
      </c>
      <c r="O64" s="470">
        <v>1</v>
      </c>
      <c r="P64" s="482">
        <v>0</v>
      </c>
      <c r="Q64" s="482">
        <v>0</v>
      </c>
      <c r="R64" s="482">
        <v>0</v>
      </c>
      <c r="S64" s="494"/>
      <c r="T64" s="495"/>
      <c r="U64" s="72"/>
      <c r="V64" s="72"/>
    </row>
    <row r="65" spans="1:23" s="63" customFormat="1" ht="17.25" customHeight="1" thickBot="1">
      <c r="B65" s="983" t="s">
        <v>211</v>
      </c>
      <c r="C65" s="984"/>
      <c r="D65" s="984"/>
      <c r="E65" s="984"/>
      <c r="F65" s="984"/>
      <c r="G65" s="985"/>
      <c r="H65" s="604">
        <v>12.35</v>
      </c>
      <c r="I65" s="414"/>
      <c r="J65" s="82"/>
      <c r="K65" s="753" t="s">
        <v>13</v>
      </c>
      <c r="L65" s="754"/>
      <c r="M65" s="755"/>
      <c r="N65" s="470">
        <v>2</v>
      </c>
      <c r="O65" s="470">
        <v>2</v>
      </c>
      <c r="P65" s="482">
        <v>0</v>
      </c>
      <c r="Q65" s="482">
        <v>0</v>
      </c>
      <c r="R65" s="482">
        <v>1</v>
      </c>
      <c r="S65" s="496"/>
      <c r="T65" s="497"/>
      <c r="U65" s="72"/>
      <c r="V65" s="72"/>
    </row>
    <row r="66" spans="1:23" s="63" customFormat="1" ht="17.25" customHeight="1" thickBot="1">
      <c r="B66" s="780" t="s">
        <v>1286</v>
      </c>
      <c r="C66" s="781"/>
      <c r="D66" s="781"/>
      <c r="E66" s="781"/>
      <c r="F66" s="781"/>
      <c r="G66" s="782"/>
      <c r="H66" s="604">
        <v>11.9</v>
      </c>
      <c r="I66" s="415"/>
      <c r="J66" s="82"/>
      <c r="K66" s="498"/>
      <c r="L66" s="499"/>
      <c r="M66" s="500"/>
      <c r="N66" s="501">
        <f>SUM(N45:N65)</f>
        <v>122</v>
      </c>
      <c r="O66" s="502"/>
      <c r="P66" s="488"/>
      <c r="Q66" s="488"/>
      <c r="R66" s="488"/>
      <c r="S66" s="503"/>
      <c r="T66" s="497"/>
      <c r="U66" s="72"/>
      <c r="V66" s="72"/>
    </row>
    <row r="67" spans="1:23" s="63" customFormat="1" ht="17.25" customHeight="1" thickBot="1">
      <c r="B67" s="780" t="s">
        <v>1330</v>
      </c>
      <c r="C67" s="781"/>
      <c r="D67" s="781"/>
      <c r="E67" s="781"/>
      <c r="F67" s="781"/>
      <c r="G67" s="782"/>
      <c r="H67" s="604">
        <v>10.87</v>
      </c>
      <c r="I67" s="602"/>
      <c r="J67" s="82"/>
      <c r="K67" s="1377"/>
      <c r="L67" s="1378"/>
      <c r="M67" s="1379"/>
      <c r="N67" s="504"/>
      <c r="O67" s="505"/>
      <c r="P67" s="485"/>
      <c r="Q67" s="485"/>
      <c r="R67" s="485"/>
      <c r="S67" s="506"/>
      <c r="T67" s="507"/>
      <c r="U67" s="72"/>
      <c r="V67" s="72"/>
    </row>
    <row r="68" spans="1:23" s="63" customFormat="1" ht="17.25" customHeight="1">
      <c r="F68" s="82"/>
      <c r="G68" s="82"/>
      <c r="H68" s="82"/>
      <c r="I68" s="82"/>
      <c r="J68" s="82"/>
      <c r="K68" s="82"/>
      <c r="L68" s="82"/>
      <c r="M68" s="82"/>
      <c r="N68" s="82"/>
      <c r="O68" s="82"/>
    </row>
    <row r="69" spans="1:23" ht="17.25" customHeight="1" thickBot="1">
      <c r="B69" s="749" t="s">
        <v>901</v>
      </c>
      <c r="C69" s="749"/>
      <c r="D69" s="749"/>
    </row>
    <row r="70" spans="1:23" s="417" customFormat="1" ht="17.25" customHeight="1">
      <c r="A70" s="416"/>
      <c r="B70" s="736" t="s">
        <v>1355</v>
      </c>
      <c r="C70" s="763"/>
      <c r="D70" s="763"/>
      <c r="E70" s="763"/>
      <c r="F70" s="763"/>
      <c r="G70" s="763"/>
      <c r="H70" s="763"/>
      <c r="I70" s="763"/>
      <c r="J70" s="763"/>
      <c r="K70" s="763"/>
      <c r="L70" s="763"/>
      <c r="M70" s="763"/>
      <c r="N70" s="763"/>
      <c r="O70" s="763"/>
      <c r="P70" s="763"/>
      <c r="Q70" s="763"/>
      <c r="R70" s="764"/>
      <c r="W70" s="416"/>
    </row>
    <row r="71" spans="1:23" s="417" customFormat="1" ht="17.25" customHeight="1" thickBot="1">
      <c r="A71" s="416"/>
      <c r="B71" s="768"/>
      <c r="C71" s="769"/>
      <c r="D71" s="769"/>
      <c r="E71" s="769"/>
      <c r="F71" s="769"/>
      <c r="G71" s="769"/>
      <c r="H71" s="769"/>
      <c r="I71" s="769"/>
      <c r="J71" s="769"/>
      <c r="K71" s="769"/>
      <c r="L71" s="769"/>
      <c r="M71" s="769"/>
      <c r="N71" s="769"/>
      <c r="O71" s="769"/>
      <c r="P71" s="769"/>
      <c r="Q71" s="769"/>
      <c r="R71" s="770"/>
      <c r="W71" s="416"/>
    </row>
    <row r="72" spans="1:23" ht="17.25" customHeight="1">
      <c r="B72" s="908"/>
      <c r="C72" s="908"/>
      <c r="D72" s="908"/>
      <c r="E72" s="908"/>
      <c r="F72" s="908"/>
      <c r="G72" s="908"/>
      <c r="H72" s="908"/>
      <c r="I72" s="908"/>
      <c r="J72" s="908"/>
      <c r="K72" s="908"/>
      <c r="L72" s="908"/>
      <c r="M72" s="908"/>
      <c r="N72" s="908"/>
      <c r="O72" s="908"/>
      <c r="P72" s="908"/>
      <c r="Q72" s="908"/>
      <c r="R72" s="908"/>
    </row>
    <row r="73" spans="1:23" ht="17.25" customHeight="1">
      <c r="B73" s="809" t="s">
        <v>448</v>
      </c>
      <c r="C73" s="809"/>
      <c r="D73" s="809"/>
      <c r="E73" s="809"/>
      <c r="F73" s="809"/>
      <c r="G73" s="809"/>
    </row>
    <row r="74" spans="1:23" ht="17.25" customHeight="1" thickBot="1"/>
    <row r="75" spans="1:23" ht="17.25" customHeight="1">
      <c r="B75" s="647" t="s">
        <v>377</v>
      </c>
      <c r="C75" s="648"/>
      <c r="D75" s="648"/>
      <c r="E75" s="648"/>
      <c r="F75" s="649"/>
      <c r="G75" s="648" t="s">
        <v>378</v>
      </c>
      <c r="H75" s="648"/>
      <c r="I75" s="707" t="s">
        <v>409</v>
      </c>
      <c r="J75" s="708"/>
      <c r="L75" s="647" t="s">
        <v>377</v>
      </c>
      <c r="M75" s="648"/>
      <c r="N75" s="648"/>
      <c r="O75" s="648"/>
      <c r="P75" s="649"/>
      <c r="Q75" s="647" t="s">
        <v>378</v>
      </c>
      <c r="R75" s="649"/>
      <c r="S75" s="707" t="s">
        <v>409</v>
      </c>
      <c r="T75" s="708"/>
    </row>
    <row r="76" spans="1:23" ht="17.25" customHeight="1" thickBot="1">
      <c r="B76" s="653"/>
      <c r="C76" s="654"/>
      <c r="D76" s="654"/>
      <c r="E76" s="654"/>
      <c r="F76" s="655"/>
      <c r="G76" s="654"/>
      <c r="H76" s="654"/>
      <c r="I76" s="711"/>
      <c r="J76" s="712"/>
      <c r="L76" s="653"/>
      <c r="M76" s="654"/>
      <c r="N76" s="654"/>
      <c r="O76" s="654"/>
      <c r="P76" s="655"/>
      <c r="Q76" s="653"/>
      <c r="R76" s="655"/>
      <c r="S76" s="711"/>
      <c r="T76" s="712"/>
    </row>
    <row r="77" spans="1:23" s="63" customFormat="1" ht="17.25" customHeight="1" thickBot="1">
      <c r="B77" s="817" t="s">
        <v>680</v>
      </c>
      <c r="C77" s="818"/>
      <c r="D77" s="818"/>
      <c r="E77" s="818"/>
      <c r="F77" s="819"/>
      <c r="G77" s="512">
        <v>2.5</v>
      </c>
      <c r="H77" s="513"/>
      <c r="I77" s="514">
        <v>2</v>
      </c>
      <c r="J77" s="515"/>
      <c r="K77" s="82"/>
      <c r="L77" s="455" t="s">
        <v>690</v>
      </c>
      <c r="M77" s="456"/>
      <c r="N77" s="456"/>
      <c r="O77" s="456"/>
      <c r="P77" s="520"/>
      <c r="Q77" s="521">
        <v>10</v>
      </c>
      <c r="R77" s="522"/>
      <c r="S77" s="523">
        <v>5</v>
      </c>
      <c r="T77" s="522"/>
    </row>
    <row r="78" spans="1:23" s="63" customFormat="1" ht="17.25" customHeight="1" thickBot="1">
      <c r="B78" s="817" t="s">
        <v>681</v>
      </c>
      <c r="C78" s="818"/>
      <c r="D78" s="818"/>
      <c r="E78" s="818"/>
      <c r="F78" s="819"/>
      <c r="G78" s="508">
        <v>2</v>
      </c>
      <c r="H78" s="509"/>
      <c r="I78" s="510">
        <v>2</v>
      </c>
      <c r="J78" s="511"/>
      <c r="K78" s="82"/>
      <c r="L78" s="455" t="s">
        <v>691</v>
      </c>
      <c r="M78" s="456"/>
      <c r="N78" s="456"/>
      <c r="O78" s="456"/>
      <c r="P78" s="520"/>
      <c r="Q78" s="521">
        <v>2.5</v>
      </c>
      <c r="R78" s="522"/>
      <c r="S78" s="523">
        <v>1</v>
      </c>
      <c r="T78" s="522"/>
    </row>
    <row r="79" spans="1:23" s="63" customFormat="1" ht="17.25" customHeight="1" thickBot="1">
      <c r="B79" s="817" t="s">
        <v>682</v>
      </c>
      <c r="C79" s="818"/>
      <c r="D79" s="818"/>
      <c r="E79" s="818"/>
      <c r="F79" s="819"/>
      <c r="G79" s="508">
        <v>2</v>
      </c>
      <c r="H79" s="509"/>
      <c r="I79" s="510">
        <v>2</v>
      </c>
      <c r="J79" s="511"/>
      <c r="K79" s="82"/>
      <c r="L79" s="455" t="s">
        <v>692</v>
      </c>
      <c r="M79" s="456"/>
      <c r="N79" s="456"/>
      <c r="O79" s="456"/>
      <c r="P79" s="520"/>
      <c r="Q79" s="521">
        <v>2</v>
      </c>
      <c r="R79" s="522"/>
      <c r="S79" s="523">
        <v>2</v>
      </c>
      <c r="T79" s="522"/>
    </row>
    <row r="80" spans="1:23" s="63" customFormat="1" ht="17.25" customHeight="1" thickBot="1">
      <c r="B80" s="817" t="s">
        <v>683</v>
      </c>
      <c r="C80" s="818"/>
      <c r="D80" s="818"/>
      <c r="E80" s="818"/>
      <c r="F80" s="819"/>
      <c r="G80" s="508">
        <v>4.5</v>
      </c>
      <c r="H80" s="509"/>
      <c r="I80" s="510">
        <v>4</v>
      </c>
      <c r="J80" s="511"/>
      <c r="K80" s="82"/>
      <c r="L80" s="455" t="s">
        <v>693</v>
      </c>
      <c r="M80" s="456"/>
      <c r="N80" s="456"/>
      <c r="O80" s="456"/>
      <c r="P80" s="520"/>
      <c r="Q80" s="521">
        <v>1</v>
      </c>
      <c r="R80" s="522"/>
      <c r="S80" s="523">
        <v>0</v>
      </c>
      <c r="T80" s="522"/>
    </row>
    <row r="81" spans="2:20" s="63" customFormat="1" ht="17.25" customHeight="1" thickBot="1">
      <c r="B81" s="817" t="s">
        <v>684</v>
      </c>
      <c r="C81" s="818"/>
      <c r="D81" s="818"/>
      <c r="E81" s="818"/>
      <c r="F81" s="819"/>
      <c r="G81" s="508">
        <v>3</v>
      </c>
      <c r="H81" s="509"/>
      <c r="I81" s="510">
        <v>2</v>
      </c>
      <c r="J81" s="511"/>
      <c r="K81" s="82"/>
      <c r="L81" s="306"/>
      <c r="M81" s="307"/>
      <c r="N81" s="307"/>
      <c r="O81" s="307"/>
      <c r="P81" s="316"/>
      <c r="Q81" s="292"/>
      <c r="R81" s="293"/>
      <c r="S81" s="294"/>
      <c r="T81" s="293"/>
    </row>
    <row r="82" spans="2:20" s="63" customFormat="1" ht="17.25" customHeight="1" thickBot="1">
      <c r="B82" s="817" t="s">
        <v>685</v>
      </c>
      <c r="C82" s="818"/>
      <c r="D82" s="818"/>
      <c r="E82" s="818"/>
      <c r="F82" s="819"/>
      <c r="G82" s="508">
        <v>23</v>
      </c>
      <c r="H82" s="509"/>
      <c r="I82" s="510">
        <v>15</v>
      </c>
      <c r="J82" s="511"/>
      <c r="K82" s="82"/>
      <c r="L82" s="306"/>
      <c r="M82" s="307"/>
      <c r="N82" s="307"/>
      <c r="O82" s="307"/>
      <c r="P82" s="316"/>
      <c r="Q82" s="292"/>
      <c r="R82" s="293"/>
      <c r="S82" s="294"/>
      <c r="T82" s="293"/>
    </row>
    <row r="83" spans="2:20" s="63" customFormat="1" ht="17.25" customHeight="1" thickBot="1">
      <c r="B83" s="817" t="s">
        <v>686</v>
      </c>
      <c r="C83" s="818"/>
      <c r="D83" s="818"/>
      <c r="E83" s="818"/>
      <c r="F83" s="819"/>
      <c r="G83" s="508">
        <v>3</v>
      </c>
      <c r="H83" s="509"/>
      <c r="I83" s="510">
        <v>3</v>
      </c>
      <c r="J83" s="511"/>
      <c r="K83" s="82"/>
      <c r="L83" s="306"/>
      <c r="M83" s="307"/>
      <c r="N83" s="307"/>
      <c r="O83" s="307"/>
      <c r="P83" s="316"/>
      <c r="Q83" s="295"/>
      <c r="R83" s="296"/>
      <c r="S83" s="295"/>
      <c r="T83" s="296"/>
    </row>
    <row r="84" spans="2:20" s="63" customFormat="1" ht="17.25" customHeight="1" thickBot="1">
      <c r="B84" s="817" t="s">
        <v>687</v>
      </c>
      <c r="C84" s="818"/>
      <c r="D84" s="818"/>
      <c r="E84" s="818"/>
      <c r="F84" s="819"/>
      <c r="G84" s="508">
        <v>4</v>
      </c>
      <c r="H84" s="509"/>
      <c r="I84" s="510">
        <v>3</v>
      </c>
      <c r="J84" s="511"/>
      <c r="K84" s="82"/>
      <c r="L84" s="643"/>
      <c r="M84" s="644"/>
      <c r="N84" s="644"/>
      <c r="O84" s="644"/>
      <c r="P84" s="645"/>
      <c r="Q84" s="295"/>
      <c r="R84" s="296"/>
      <c r="S84" s="295"/>
      <c r="T84" s="296"/>
    </row>
    <row r="85" spans="2:20" s="63" customFormat="1" ht="17.25" customHeight="1" thickBot="1">
      <c r="B85" s="817" t="s">
        <v>688</v>
      </c>
      <c r="C85" s="818"/>
      <c r="D85" s="818"/>
      <c r="E85" s="818"/>
      <c r="F85" s="819"/>
      <c r="G85" s="508">
        <v>2</v>
      </c>
      <c r="H85" s="509"/>
      <c r="I85" s="510">
        <v>2</v>
      </c>
      <c r="J85" s="511"/>
      <c r="K85" s="82"/>
      <c r="L85" s="643"/>
      <c r="M85" s="644"/>
      <c r="N85" s="644"/>
      <c r="O85" s="644"/>
      <c r="P85" s="645"/>
      <c r="Q85" s="295"/>
      <c r="R85" s="296"/>
      <c r="S85" s="295"/>
      <c r="T85" s="296"/>
    </row>
    <row r="86" spans="2:20" s="63" customFormat="1" ht="17.25" customHeight="1" thickBot="1">
      <c r="B86" s="817" t="s">
        <v>689</v>
      </c>
      <c r="C86" s="818"/>
      <c r="D86" s="818"/>
      <c r="E86" s="818"/>
      <c r="F86" s="819"/>
      <c r="G86" s="516">
        <v>1</v>
      </c>
      <c r="H86" s="517"/>
      <c r="I86" s="518">
        <v>1</v>
      </c>
      <c r="J86" s="519"/>
      <c r="K86" s="82"/>
      <c r="L86" s="905"/>
      <c r="M86" s="906"/>
      <c r="N86" s="906"/>
      <c r="O86" s="906"/>
      <c r="P86" s="907"/>
      <c r="Q86" s="1019"/>
      <c r="R86" s="1020"/>
      <c r="S86" s="901"/>
      <c r="T86" s="902"/>
    </row>
    <row r="87" spans="2:20" s="63" customFormat="1" ht="17.25" customHeight="1">
      <c r="F87" s="82"/>
      <c r="G87" s="82"/>
      <c r="H87" s="82"/>
      <c r="I87" s="82"/>
      <c r="J87" s="82"/>
      <c r="K87" s="82"/>
      <c r="L87" s="82"/>
      <c r="M87" s="82"/>
      <c r="N87" s="82"/>
      <c r="O87" s="82"/>
    </row>
    <row r="88" spans="2:20" ht="17.25" customHeight="1">
      <c r="B88" s="809" t="s">
        <v>449</v>
      </c>
      <c r="C88" s="809"/>
      <c r="D88" s="809"/>
      <c r="E88" s="809"/>
      <c r="F88" s="809"/>
      <c r="G88" s="809"/>
      <c r="H88" s="809"/>
    </row>
    <row r="89" spans="2:20" ht="17.25" customHeight="1" thickBot="1">
      <c r="B89" s="67"/>
      <c r="C89" s="67"/>
      <c r="D89" s="67"/>
      <c r="E89" s="67"/>
      <c r="F89" s="67"/>
      <c r="G89" s="67"/>
    </row>
    <row r="90" spans="2:20" ht="17.25" customHeight="1">
      <c r="B90" s="656" t="s">
        <v>261</v>
      </c>
      <c r="C90" s="656" t="s">
        <v>450</v>
      </c>
      <c r="D90" s="815" t="s">
        <v>451</v>
      </c>
      <c r="E90" s="656" t="s">
        <v>452</v>
      </c>
      <c r="F90" s="815" t="s">
        <v>453</v>
      </c>
      <c r="G90" s="656" t="s">
        <v>452</v>
      </c>
      <c r="H90" s="815" t="s">
        <v>628</v>
      </c>
      <c r="I90" s="707" t="s">
        <v>452</v>
      </c>
      <c r="J90" s="777" t="s">
        <v>456</v>
      </c>
      <c r="K90" s="774"/>
      <c r="L90" s="777" t="s">
        <v>457</v>
      </c>
      <c r="M90" s="774"/>
      <c r="N90" s="777" t="s">
        <v>458</v>
      </c>
      <c r="O90" s="774"/>
      <c r="P90" s="777" t="s">
        <v>459</v>
      </c>
      <c r="Q90" s="774"/>
      <c r="R90" s="777" t="s">
        <v>460</v>
      </c>
      <c r="S90" s="774"/>
    </row>
    <row r="91" spans="2:20" ht="4.5" customHeight="1">
      <c r="B91" s="657"/>
      <c r="C91" s="657"/>
      <c r="D91" s="816"/>
      <c r="E91" s="657"/>
      <c r="F91" s="816"/>
      <c r="G91" s="657"/>
      <c r="H91" s="816"/>
      <c r="I91" s="709"/>
      <c r="J91" s="810" t="s">
        <v>454</v>
      </c>
      <c r="K91" s="761" t="s">
        <v>455</v>
      </c>
      <c r="L91" s="810" t="s">
        <v>454</v>
      </c>
      <c r="M91" s="761" t="s">
        <v>455</v>
      </c>
      <c r="N91" s="810" t="s">
        <v>454</v>
      </c>
      <c r="O91" s="761" t="s">
        <v>455</v>
      </c>
      <c r="P91" s="810" t="s">
        <v>454</v>
      </c>
      <c r="Q91" s="761" t="s">
        <v>455</v>
      </c>
      <c r="R91" s="810" t="s">
        <v>454</v>
      </c>
      <c r="S91" s="761" t="s">
        <v>455</v>
      </c>
    </row>
    <row r="92" spans="2:20" ht="8.25" customHeight="1">
      <c r="B92" s="657"/>
      <c r="C92" s="657"/>
      <c r="D92" s="816"/>
      <c r="E92" s="657"/>
      <c r="F92" s="816"/>
      <c r="G92" s="657"/>
      <c r="H92" s="816"/>
      <c r="I92" s="709"/>
      <c r="J92" s="810"/>
      <c r="K92" s="761"/>
      <c r="L92" s="810"/>
      <c r="M92" s="761"/>
      <c r="N92" s="810"/>
      <c r="O92" s="761"/>
      <c r="P92" s="810"/>
      <c r="Q92" s="761"/>
      <c r="R92" s="810"/>
      <c r="S92" s="761"/>
    </row>
    <row r="93" spans="2:20" ht="15.75" customHeight="1" thickBot="1">
      <c r="B93" s="657"/>
      <c r="C93" s="657"/>
      <c r="D93" s="816"/>
      <c r="E93" s="657"/>
      <c r="F93" s="816"/>
      <c r="G93" s="657"/>
      <c r="H93" s="816"/>
      <c r="I93" s="709"/>
      <c r="J93" s="811"/>
      <c r="K93" s="762"/>
      <c r="L93" s="811"/>
      <c r="M93" s="762"/>
      <c r="N93" s="811"/>
      <c r="O93" s="762"/>
      <c r="P93" s="811"/>
      <c r="Q93" s="762"/>
      <c r="R93" s="811"/>
      <c r="S93" s="762"/>
    </row>
    <row r="94" spans="2:20" ht="17.25" customHeight="1">
      <c r="B94" s="372" t="s">
        <v>212</v>
      </c>
      <c r="C94" s="227">
        <f>SUM(D94,F94,H94)</f>
        <v>1544</v>
      </c>
      <c r="D94" s="227">
        <v>562</v>
      </c>
      <c r="E94" s="227">
        <v>2</v>
      </c>
      <c r="F94" s="227">
        <v>636</v>
      </c>
      <c r="G94" s="227">
        <v>5</v>
      </c>
      <c r="H94" s="227">
        <v>346</v>
      </c>
      <c r="I94" s="227">
        <v>1</v>
      </c>
      <c r="J94" s="227">
        <v>4</v>
      </c>
      <c r="K94" s="227">
        <v>144</v>
      </c>
      <c r="L94" s="227">
        <v>4</v>
      </c>
      <c r="M94" s="227">
        <v>128</v>
      </c>
      <c r="N94" s="227">
        <v>5</v>
      </c>
      <c r="O94" s="227">
        <v>163</v>
      </c>
      <c r="P94" s="227">
        <v>4</v>
      </c>
      <c r="Q94" s="227">
        <v>127</v>
      </c>
      <c r="R94" s="227">
        <v>4</v>
      </c>
      <c r="S94" s="226">
        <v>132</v>
      </c>
    </row>
    <row r="95" spans="2:20" ht="17.25" customHeight="1" thickBot="1">
      <c r="B95" s="375" t="s">
        <v>213</v>
      </c>
      <c r="C95" s="229">
        <f>SUM(D95,F95,H95)</f>
        <v>1519</v>
      </c>
      <c r="D95" s="229">
        <v>552</v>
      </c>
      <c r="E95" s="229">
        <v>2</v>
      </c>
      <c r="F95" s="229">
        <v>627</v>
      </c>
      <c r="G95" s="229">
        <v>5</v>
      </c>
      <c r="H95" s="229">
        <v>340</v>
      </c>
      <c r="I95" s="229">
        <v>1</v>
      </c>
      <c r="J95" s="229">
        <v>4</v>
      </c>
      <c r="K95" s="229">
        <v>144</v>
      </c>
      <c r="L95" s="229">
        <v>4</v>
      </c>
      <c r="M95" s="229">
        <v>121</v>
      </c>
      <c r="N95" s="229">
        <v>5</v>
      </c>
      <c r="O95" s="229">
        <v>160</v>
      </c>
      <c r="P95" s="229">
        <v>4</v>
      </c>
      <c r="Q95" s="229">
        <v>126</v>
      </c>
      <c r="R95" s="229">
        <v>4</v>
      </c>
      <c r="S95" s="191">
        <v>131</v>
      </c>
    </row>
    <row r="96" spans="2:20" ht="17.25" customHeight="1">
      <c r="B96" s="372">
        <v>43353</v>
      </c>
      <c r="C96" s="227">
        <v>1529</v>
      </c>
      <c r="D96" s="227">
        <v>561</v>
      </c>
      <c r="E96" s="227">
        <v>1</v>
      </c>
      <c r="F96" s="227">
        <v>624</v>
      </c>
      <c r="G96" s="227">
        <v>4</v>
      </c>
      <c r="H96" s="227">
        <v>344</v>
      </c>
      <c r="I96" s="227">
        <v>1</v>
      </c>
      <c r="J96" s="227">
        <v>4</v>
      </c>
      <c r="K96" s="227">
        <v>124</v>
      </c>
      <c r="L96" s="227">
        <v>4</v>
      </c>
      <c r="M96" s="227">
        <v>147</v>
      </c>
      <c r="N96" s="227">
        <v>4</v>
      </c>
      <c r="O96" s="227">
        <v>130</v>
      </c>
      <c r="P96" s="227">
        <v>5</v>
      </c>
      <c r="Q96" s="227">
        <v>160</v>
      </c>
      <c r="R96" s="227">
        <v>4</v>
      </c>
      <c r="S96" s="226">
        <v>131</v>
      </c>
    </row>
    <row r="97" spans="1:23" s="383" customFormat="1" ht="17.25" customHeight="1">
      <c r="A97" s="63"/>
      <c r="B97" s="418" t="s">
        <v>1285</v>
      </c>
      <c r="C97" s="373">
        <v>1514</v>
      </c>
      <c r="D97" s="373">
        <v>558</v>
      </c>
      <c r="E97" s="373">
        <v>1</v>
      </c>
      <c r="F97" s="373">
        <v>619</v>
      </c>
      <c r="G97" s="373">
        <v>4</v>
      </c>
      <c r="H97" s="373">
        <v>337</v>
      </c>
      <c r="I97" s="373">
        <v>1</v>
      </c>
      <c r="J97" s="373">
        <v>4</v>
      </c>
      <c r="K97" s="373">
        <v>125</v>
      </c>
      <c r="L97" s="373">
        <v>4</v>
      </c>
      <c r="M97" s="373">
        <v>147</v>
      </c>
      <c r="N97" s="373">
        <v>4</v>
      </c>
      <c r="O97" s="373">
        <v>130</v>
      </c>
      <c r="P97" s="373">
        <v>5</v>
      </c>
      <c r="Q97" s="373">
        <v>156</v>
      </c>
      <c r="R97" s="373">
        <v>4</v>
      </c>
      <c r="S97" s="374">
        <v>129</v>
      </c>
      <c r="W97" s="63"/>
    </row>
    <row r="98" spans="1:23" s="63" customFormat="1" ht="17.25" customHeight="1">
      <c r="B98" s="458">
        <v>43718</v>
      </c>
      <c r="C98" s="459">
        <v>1522</v>
      </c>
      <c r="D98" s="459">
        <v>536</v>
      </c>
      <c r="E98" s="459">
        <v>1</v>
      </c>
      <c r="F98" s="459">
        <v>647</v>
      </c>
      <c r="G98" s="459">
        <v>3</v>
      </c>
      <c r="H98" s="459">
        <v>339</v>
      </c>
      <c r="I98" s="459">
        <v>0</v>
      </c>
      <c r="J98" s="459">
        <v>4</v>
      </c>
      <c r="K98" s="459">
        <v>130</v>
      </c>
      <c r="L98" s="459">
        <v>4</v>
      </c>
      <c r="M98" s="459">
        <v>126</v>
      </c>
      <c r="N98" s="459">
        <v>4</v>
      </c>
      <c r="O98" s="459">
        <v>148</v>
      </c>
      <c r="P98" s="459">
        <v>4</v>
      </c>
      <c r="Q98" s="459">
        <v>132</v>
      </c>
      <c r="R98" s="459">
        <v>5</v>
      </c>
      <c r="S98" s="459">
        <v>160</v>
      </c>
    </row>
    <row r="99" spans="1:23" s="63" customFormat="1" ht="17.25" customHeight="1">
      <c r="B99" s="458">
        <v>43982</v>
      </c>
      <c r="C99" s="459">
        <v>1511</v>
      </c>
      <c r="D99" s="459">
        <v>532</v>
      </c>
      <c r="E99" s="459">
        <v>1</v>
      </c>
      <c r="F99" s="459">
        <v>640</v>
      </c>
      <c r="G99" s="459">
        <v>3</v>
      </c>
      <c r="H99" s="459">
        <v>339</v>
      </c>
      <c r="I99" s="459">
        <v>0</v>
      </c>
      <c r="J99" s="459">
        <v>4</v>
      </c>
      <c r="K99" s="459">
        <v>128</v>
      </c>
      <c r="L99" s="459">
        <v>4</v>
      </c>
      <c r="M99" s="459">
        <v>126</v>
      </c>
      <c r="N99" s="459">
        <v>4</v>
      </c>
      <c r="O99" s="459">
        <v>149</v>
      </c>
      <c r="P99" s="459">
        <v>4</v>
      </c>
      <c r="Q99" s="459">
        <v>129</v>
      </c>
      <c r="R99" s="459">
        <v>5</v>
      </c>
      <c r="S99" s="459">
        <v>158</v>
      </c>
    </row>
    <row r="100" spans="1:23" ht="17.25" customHeight="1" thickBot="1">
      <c r="B100" s="74"/>
      <c r="C100" s="75"/>
      <c r="D100" s="75"/>
      <c r="E100" s="75"/>
      <c r="F100" s="76"/>
      <c r="G100" s="76"/>
      <c r="H100" s="76"/>
      <c r="I100" s="76"/>
      <c r="J100" s="76"/>
      <c r="K100" s="76"/>
      <c r="L100" s="76"/>
      <c r="M100" s="76"/>
      <c r="N100" s="76"/>
      <c r="O100" s="76"/>
      <c r="P100" s="75"/>
      <c r="Q100" s="75"/>
      <c r="R100" s="75"/>
      <c r="S100" s="77"/>
    </row>
    <row r="101" spans="1:23" ht="15" customHeight="1">
      <c r="B101" s="777" t="s">
        <v>461</v>
      </c>
      <c r="C101" s="774"/>
      <c r="D101" s="777" t="s">
        <v>462</v>
      </c>
      <c r="E101" s="774"/>
      <c r="F101" s="777" t="s">
        <v>463</v>
      </c>
      <c r="G101" s="774"/>
      <c r="H101" s="777" t="s">
        <v>464</v>
      </c>
      <c r="I101" s="774"/>
      <c r="J101" s="777" t="s">
        <v>465</v>
      </c>
      <c r="K101" s="774"/>
      <c r="L101" s="777" t="s">
        <v>466</v>
      </c>
      <c r="M101" s="774"/>
      <c r="N101" s="777" t="s">
        <v>467</v>
      </c>
      <c r="O101" s="812"/>
      <c r="P101" s="777" t="s">
        <v>262</v>
      </c>
      <c r="Q101" s="1244"/>
      <c r="R101" s="1244"/>
      <c r="S101" s="774"/>
    </row>
    <row r="102" spans="1:23" ht="3" hidden="1" customHeight="1">
      <c r="B102" s="810" t="s">
        <v>454</v>
      </c>
      <c r="C102" s="761" t="s">
        <v>455</v>
      </c>
      <c r="D102" s="810" t="s">
        <v>454</v>
      </c>
      <c r="E102" s="761" t="s">
        <v>455</v>
      </c>
      <c r="F102" s="810" t="s">
        <v>454</v>
      </c>
      <c r="G102" s="761" t="s">
        <v>455</v>
      </c>
      <c r="H102" s="810" t="s">
        <v>454</v>
      </c>
      <c r="I102" s="761" t="s">
        <v>455</v>
      </c>
      <c r="J102" s="810" t="s">
        <v>454</v>
      </c>
      <c r="K102" s="761" t="s">
        <v>455</v>
      </c>
      <c r="L102" s="810" t="s">
        <v>454</v>
      </c>
      <c r="M102" s="761" t="s">
        <v>455</v>
      </c>
      <c r="N102" s="810" t="s">
        <v>454</v>
      </c>
      <c r="O102" s="813" t="s">
        <v>455</v>
      </c>
      <c r="P102" s="810"/>
      <c r="Q102" s="734"/>
      <c r="R102" s="734"/>
      <c r="S102" s="761"/>
    </row>
    <row r="103" spans="1:23" ht="17.25" customHeight="1">
      <c r="B103" s="811"/>
      <c r="C103" s="762"/>
      <c r="D103" s="811"/>
      <c r="E103" s="762"/>
      <c r="F103" s="811"/>
      <c r="G103" s="762"/>
      <c r="H103" s="811"/>
      <c r="I103" s="762"/>
      <c r="J103" s="811"/>
      <c r="K103" s="762"/>
      <c r="L103" s="811"/>
      <c r="M103" s="762"/>
      <c r="N103" s="811"/>
      <c r="O103" s="814"/>
      <c r="P103" s="810" t="s">
        <v>390</v>
      </c>
      <c r="Q103" s="734" t="s">
        <v>1253</v>
      </c>
      <c r="R103" s="734" t="s">
        <v>406</v>
      </c>
      <c r="S103" s="761" t="s">
        <v>407</v>
      </c>
    </row>
    <row r="104" spans="1:23" ht="16.5" customHeight="1">
      <c r="B104" s="811"/>
      <c r="C104" s="762"/>
      <c r="D104" s="811"/>
      <c r="E104" s="762"/>
      <c r="F104" s="811"/>
      <c r="G104" s="762"/>
      <c r="H104" s="811"/>
      <c r="I104" s="762"/>
      <c r="J104" s="811"/>
      <c r="K104" s="762"/>
      <c r="L104" s="811"/>
      <c r="M104" s="762"/>
      <c r="N104" s="811"/>
      <c r="O104" s="814"/>
      <c r="P104" s="811"/>
      <c r="Q104" s="735"/>
      <c r="R104" s="735"/>
      <c r="S104" s="762"/>
    </row>
    <row r="105" spans="1:23" s="63" customFormat="1" ht="17.25" customHeight="1">
      <c r="B105" s="209">
        <v>4</v>
      </c>
      <c r="C105" s="210">
        <v>108</v>
      </c>
      <c r="D105" s="209">
        <v>4</v>
      </c>
      <c r="E105" s="211">
        <v>131</v>
      </c>
      <c r="F105" s="202">
        <v>4</v>
      </c>
      <c r="G105" s="201">
        <v>134</v>
      </c>
      <c r="H105" s="202">
        <v>4</v>
      </c>
      <c r="I105" s="201">
        <v>131</v>
      </c>
      <c r="J105" s="202">
        <v>4</v>
      </c>
      <c r="K105" s="201">
        <v>120</v>
      </c>
      <c r="L105" s="202">
        <v>4</v>
      </c>
      <c r="M105" s="201">
        <v>117</v>
      </c>
      <c r="N105" s="202">
        <v>4</v>
      </c>
      <c r="O105" s="201">
        <v>109</v>
      </c>
      <c r="P105" s="212">
        <v>1</v>
      </c>
      <c r="Q105" s="387">
        <v>1</v>
      </c>
      <c r="R105" s="388">
        <v>1</v>
      </c>
      <c r="S105" s="394">
        <v>1</v>
      </c>
    </row>
    <row r="106" spans="1:23" s="63" customFormat="1" ht="17.25" customHeight="1" thickBot="1">
      <c r="B106" s="203">
        <v>4</v>
      </c>
      <c r="C106" s="204">
        <v>105</v>
      </c>
      <c r="D106" s="203">
        <v>4</v>
      </c>
      <c r="E106" s="205">
        <v>128</v>
      </c>
      <c r="F106" s="206">
        <v>4</v>
      </c>
      <c r="G106" s="207">
        <v>134</v>
      </c>
      <c r="H106" s="206">
        <v>4</v>
      </c>
      <c r="I106" s="207">
        <v>129</v>
      </c>
      <c r="J106" s="206">
        <v>4</v>
      </c>
      <c r="K106" s="207">
        <v>117</v>
      </c>
      <c r="L106" s="206">
        <v>4</v>
      </c>
      <c r="M106" s="207">
        <v>116</v>
      </c>
      <c r="N106" s="206">
        <v>4</v>
      </c>
      <c r="O106" s="207">
        <v>107</v>
      </c>
      <c r="P106" s="208">
        <v>1</v>
      </c>
      <c r="Q106" s="387">
        <v>1</v>
      </c>
      <c r="R106" s="388">
        <v>1</v>
      </c>
      <c r="S106" s="394">
        <v>1</v>
      </c>
    </row>
    <row r="107" spans="1:23" s="63" customFormat="1" ht="17.25" customHeight="1" thickBot="1">
      <c r="B107" s="203">
        <v>4</v>
      </c>
      <c r="C107" s="204">
        <v>124</v>
      </c>
      <c r="D107" s="203">
        <v>4</v>
      </c>
      <c r="E107" s="205">
        <v>109</v>
      </c>
      <c r="F107" s="206">
        <v>4</v>
      </c>
      <c r="G107" s="207">
        <v>127</v>
      </c>
      <c r="H107" s="206">
        <v>4</v>
      </c>
      <c r="I107" s="207">
        <v>133</v>
      </c>
      <c r="J107" s="206">
        <v>4</v>
      </c>
      <c r="K107" s="207">
        <v>116</v>
      </c>
      <c r="L107" s="206">
        <v>4</v>
      </c>
      <c r="M107" s="207">
        <v>116</v>
      </c>
      <c r="N107" s="206">
        <v>4</v>
      </c>
      <c r="O107" s="207">
        <v>112</v>
      </c>
      <c r="P107" s="208">
        <v>1</v>
      </c>
      <c r="Q107" s="387">
        <v>1</v>
      </c>
      <c r="R107" s="388">
        <v>1</v>
      </c>
      <c r="S107" s="394">
        <v>1</v>
      </c>
    </row>
    <row r="108" spans="1:23" s="63" customFormat="1" ht="17.25" customHeight="1" thickBot="1">
      <c r="B108" s="203">
        <v>4</v>
      </c>
      <c r="C108" s="204">
        <v>122</v>
      </c>
      <c r="D108" s="203">
        <v>4</v>
      </c>
      <c r="E108" s="205">
        <v>109</v>
      </c>
      <c r="F108" s="206">
        <v>4</v>
      </c>
      <c r="G108" s="207">
        <v>126</v>
      </c>
      <c r="H108" s="206">
        <v>4</v>
      </c>
      <c r="I108" s="207">
        <v>133</v>
      </c>
      <c r="J108" s="206">
        <v>4</v>
      </c>
      <c r="K108" s="207">
        <v>115</v>
      </c>
      <c r="L108" s="206">
        <v>4</v>
      </c>
      <c r="M108" s="207">
        <v>110</v>
      </c>
      <c r="N108" s="206">
        <v>4</v>
      </c>
      <c r="O108" s="207">
        <v>112</v>
      </c>
      <c r="P108" s="208">
        <v>1</v>
      </c>
      <c r="Q108" s="387">
        <v>1</v>
      </c>
      <c r="R108" s="388">
        <v>1</v>
      </c>
      <c r="S108" s="394">
        <v>1</v>
      </c>
    </row>
    <row r="109" spans="1:23" s="63" customFormat="1" ht="17.25" customHeight="1" thickBot="1">
      <c r="B109" s="203">
        <v>4</v>
      </c>
      <c r="C109" s="204">
        <v>132</v>
      </c>
      <c r="D109" s="203">
        <v>4</v>
      </c>
      <c r="E109" s="205">
        <v>122</v>
      </c>
      <c r="F109" s="206">
        <v>4</v>
      </c>
      <c r="G109" s="207">
        <v>110</v>
      </c>
      <c r="H109" s="206">
        <v>4</v>
      </c>
      <c r="I109" s="207">
        <v>123</v>
      </c>
      <c r="J109" s="206">
        <v>4</v>
      </c>
      <c r="K109" s="207">
        <v>112</v>
      </c>
      <c r="L109" s="206">
        <v>4</v>
      </c>
      <c r="M109" s="207">
        <v>117</v>
      </c>
      <c r="N109" s="206">
        <v>4</v>
      </c>
      <c r="O109" s="207">
        <v>110</v>
      </c>
      <c r="P109" s="208">
        <v>1</v>
      </c>
      <c r="Q109" s="387">
        <v>1</v>
      </c>
      <c r="R109" s="388">
        <v>1</v>
      </c>
      <c r="S109" s="394">
        <v>1</v>
      </c>
    </row>
    <row r="110" spans="1:23" s="63" customFormat="1" ht="17.25" customHeight="1" thickBot="1">
      <c r="B110" s="203">
        <v>4</v>
      </c>
      <c r="C110" s="204">
        <v>131</v>
      </c>
      <c r="D110" s="203">
        <v>4</v>
      </c>
      <c r="E110" s="205">
        <v>122</v>
      </c>
      <c r="F110" s="206">
        <v>4</v>
      </c>
      <c r="G110" s="207">
        <v>106</v>
      </c>
      <c r="H110" s="206">
        <v>4</v>
      </c>
      <c r="I110" s="207">
        <v>123</v>
      </c>
      <c r="J110" s="206">
        <v>4</v>
      </c>
      <c r="K110" s="207">
        <v>116</v>
      </c>
      <c r="L110" s="206">
        <v>4</v>
      </c>
      <c r="M110" s="207">
        <v>118</v>
      </c>
      <c r="N110" s="206">
        <v>4</v>
      </c>
      <c r="O110" s="207">
        <v>105</v>
      </c>
      <c r="P110" s="208">
        <v>1</v>
      </c>
      <c r="Q110" s="387">
        <v>1</v>
      </c>
      <c r="R110" s="599">
        <v>0.99839999999999995</v>
      </c>
      <c r="S110" s="394">
        <v>1</v>
      </c>
    </row>
    <row r="111" spans="1:23" s="63" customFormat="1" ht="17.25" customHeight="1"/>
    <row r="112" spans="1:23" ht="17.25" customHeight="1">
      <c r="B112" s="74"/>
      <c r="C112" s="78"/>
      <c r="D112" s="78"/>
      <c r="E112" s="78"/>
      <c r="F112" s="79"/>
      <c r="G112" s="79"/>
      <c r="H112" s="79"/>
      <c r="I112" s="79"/>
      <c r="J112" s="79"/>
      <c r="K112" s="79"/>
      <c r="L112" s="79"/>
      <c r="M112" s="79"/>
      <c r="N112" s="79"/>
      <c r="O112" s="79"/>
      <c r="P112" s="78"/>
      <c r="Q112" s="78"/>
      <c r="R112" s="78"/>
      <c r="S112" s="80"/>
    </row>
    <row r="113" spans="2:20" s="63" customFormat="1" ht="17.25" customHeight="1">
      <c r="B113" s="758" t="s">
        <v>1331</v>
      </c>
      <c r="C113" s="758"/>
      <c r="D113" s="758"/>
      <c r="E113" s="758"/>
      <c r="F113" s="758"/>
      <c r="G113" s="758"/>
      <c r="H113" s="758"/>
      <c r="I113" s="758"/>
      <c r="J113" s="758"/>
      <c r="K113" s="758"/>
      <c r="L113" s="758"/>
      <c r="M113" s="758"/>
      <c r="N113" s="758"/>
      <c r="O113" s="758"/>
      <c r="P113" s="758"/>
      <c r="Q113" s="758"/>
      <c r="R113" s="758"/>
      <c r="S113" s="82"/>
    </row>
    <row r="114" spans="2:20" s="63" customFormat="1" ht="17.25" customHeight="1">
      <c r="B114" s="81"/>
      <c r="C114" s="81"/>
      <c r="D114" s="81"/>
      <c r="E114" s="81"/>
      <c r="F114" s="81"/>
      <c r="G114" s="81"/>
      <c r="H114" s="81"/>
      <c r="I114" s="82"/>
      <c r="J114" s="82"/>
      <c r="K114" s="82"/>
      <c r="L114" s="82"/>
      <c r="M114" s="82"/>
      <c r="N114" s="82"/>
      <c r="O114" s="82"/>
      <c r="S114" s="82"/>
    </row>
    <row r="115" spans="2:20" ht="17.25" customHeight="1" thickBot="1">
      <c r="B115" s="1203" t="s">
        <v>106</v>
      </c>
      <c r="C115" s="1203"/>
      <c r="D115" s="1203"/>
      <c r="E115" s="1203"/>
      <c r="F115" s="1203"/>
      <c r="G115" s="81"/>
      <c r="H115" s="81"/>
      <c r="I115" s="81"/>
      <c r="J115" s="81"/>
      <c r="K115" s="81"/>
      <c r="L115" s="81"/>
      <c r="M115" s="81"/>
      <c r="N115" s="81"/>
      <c r="O115" s="81"/>
      <c r="P115" s="81"/>
      <c r="Q115" s="81"/>
      <c r="R115" s="81"/>
      <c r="S115" s="81"/>
      <c r="T115" s="65"/>
    </row>
    <row r="116" spans="2:20" s="63" customFormat="1" ht="17.25" customHeight="1">
      <c r="B116" s="736" t="s">
        <v>1391</v>
      </c>
      <c r="C116" s="763"/>
      <c r="D116" s="763"/>
      <c r="E116" s="763"/>
      <c r="F116" s="763"/>
      <c r="G116" s="763"/>
      <c r="H116" s="763"/>
      <c r="I116" s="763"/>
      <c r="J116" s="763"/>
      <c r="K116" s="763"/>
      <c r="L116" s="763"/>
      <c r="M116" s="763"/>
      <c r="N116" s="763"/>
      <c r="O116" s="763"/>
      <c r="P116" s="763"/>
      <c r="Q116" s="763"/>
      <c r="R116" s="764"/>
      <c r="S116" s="78"/>
    </row>
    <row r="117" spans="2:20" s="63" customFormat="1" ht="17.25" customHeight="1">
      <c r="B117" s="765"/>
      <c r="C117" s="766"/>
      <c r="D117" s="766"/>
      <c r="E117" s="766"/>
      <c r="F117" s="766"/>
      <c r="G117" s="766"/>
      <c r="H117" s="766"/>
      <c r="I117" s="766"/>
      <c r="J117" s="766"/>
      <c r="K117" s="766"/>
      <c r="L117" s="766"/>
      <c r="M117" s="766"/>
      <c r="N117" s="766"/>
      <c r="O117" s="766"/>
      <c r="P117" s="766"/>
      <c r="Q117" s="766"/>
      <c r="R117" s="767"/>
      <c r="S117" s="78"/>
    </row>
    <row r="118" spans="2:20" s="63" customFormat="1" ht="30" customHeight="1" thickBot="1">
      <c r="B118" s="768"/>
      <c r="C118" s="769"/>
      <c r="D118" s="769"/>
      <c r="E118" s="769"/>
      <c r="F118" s="769"/>
      <c r="G118" s="769"/>
      <c r="H118" s="769"/>
      <c r="I118" s="769"/>
      <c r="J118" s="769"/>
      <c r="K118" s="769"/>
      <c r="L118" s="769"/>
      <c r="M118" s="769"/>
      <c r="N118" s="769"/>
      <c r="O118" s="769"/>
      <c r="P118" s="769"/>
      <c r="Q118" s="769"/>
      <c r="R118" s="770"/>
      <c r="S118" s="78"/>
    </row>
    <row r="119" spans="2:20" ht="17.25" customHeight="1">
      <c r="B119" s="74"/>
      <c r="C119" s="78"/>
      <c r="D119" s="78"/>
      <c r="E119" s="78"/>
      <c r="F119" s="79"/>
      <c r="G119" s="79"/>
      <c r="H119" s="79"/>
      <c r="I119" s="79"/>
      <c r="J119" s="79"/>
      <c r="K119" s="79"/>
      <c r="L119" s="79"/>
      <c r="M119" s="79"/>
      <c r="N119" s="79"/>
      <c r="O119" s="79"/>
      <c r="P119" s="78"/>
      <c r="Q119" s="78"/>
      <c r="R119" s="78"/>
      <c r="S119" s="78"/>
    </row>
    <row r="120" spans="2:20" ht="17.25" customHeight="1" thickBot="1">
      <c r="B120" s="1203" t="s">
        <v>107</v>
      </c>
      <c r="C120" s="1203"/>
      <c r="D120" s="1203"/>
      <c r="E120" s="1203"/>
      <c r="F120" s="1203"/>
      <c r="G120" s="79"/>
      <c r="H120" s="79"/>
      <c r="I120" s="79"/>
      <c r="J120" s="79"/>
      <c r="K120" s="79"/>
      <c r="L120" s="79"/>
      <c r="M120" s="79"/>
      <c r="N120" s="79"/>
      <c r="O120" s="79"/>
      <c r="P120" s="78"/>
      <c r="Q120" s="78"/>
      <c r="R120" s="78"/>
      <c r="S120" s="78"/>
      <c r="T120" s="83"/>
    </row>
    <row r="121" spans="2:20" s="416" customFormat="1" ht="17.25" customHeight="1">
      <c r="B121" s="736" t="s">
        <v>1392</v>
      </c>
      <c r="C121" s="763"/>
      <c r="D121" s="763"/>
      <c r="E121" s="763"/>
      <c r="F121" s="763"/>
      <c r="G121" s="763"/>
      <c r="H121" s="763"/>
      <c r="I121" s="763"/>
      <c r="J121" s="763"/>
      <c r="K121" s="763"/>
      <c r="L121" s="763"/>
      <c r="M121" s="763"/>
      <c r="N121" s="763"/>
      <c r="O121" s="763"/>
      <c r="P121" s="763"/>
      <c r="Q121" s="763"/>
      <c r="R121" s="764"/>
      <c r="S121" s="419"/>
    </row>
    <row r="122" spans="2:20" s="416" customFormat="1" ht="17.25" customHeight="1">
      <c r="B122" s="765"/>
      <c r="C122" s="766"/>
      <c r="D122" s="766"/>
      <c r="E122" s="766"/>
      <c r="F122" s="766"/>
      <c r="G122" s="766"/>
      <c r="H122" s="766"/>
      <c r="I122" s="766"/>
      <c r="J122" s="766"/>
      <c r="K122" s="766"/>
      <c r="L122" s="766"/>
      <c r="M122" s="766"/>
      <c r="N122" s="766"/>
      <c r="O122" s="766"/>
      <c r="P122" s="766"/>
      <c r="Q122" s="766"/>
      <c r="R122" s="767"/>
      <c r="S122" s="419"/>
    </row>
    <row r="123" spans="2:20" s="416" customFormat="1" ht="17.25" customHeight="1">
      <c r="B123" s="765"/>
      <c r="C123" s="766"/>
      <c r="D123" s="766"/>
      <c r="E123" s="766"/>
      <c r="F123" s="766"/>
      <c r="G123" s="766"/>
      <c r="H123" s="766"/>
      <c r="I123" s="766"/>
      <c r="J123" s="766"/>
      <c r="K123" s="766"/>
      <c r="L123" s="766"/>
      <c r="M123" s="766"/>
      <c r="N123" s="766"/>
      <c r="O123" s="766"/>
      <c r="P123" s="766"/>
      <c r="Q123" s="766"/>
      <c r="R123" s="767"/>
      <c r="S123" s="419"/>
    </row>
    <row r="124" spans="2:20" s="416" customFormat="1" ht="8.4499999999999993" customHeight="1" thickBot="1">
      <c r="B124" s="768"/>
      <c r="C124" s="769"/>
      <c r="D124" s="769"/>
      <c r="E124" s="769"/>
      <c r="F124" s="769"/>
      <c r="G124" s="769"/>
      <c r="H124" s="769"/>
      <c r="I124" s="769"/>
      <c r="J124" s="769"/>
      <c r="K124" s="769"/>
      <c r="L124" s="769"/>
      <c r="M124" s="769"/>
      <c r="N124" s="769"/>
      <c r="O124" s="769"/>
      <c r="P124" s="769"/>
      <c r="Q124" s="769"/>
      <c r="R124" s="770"/>
      <c r="S124" s="419"/>
    </row>
    <row r="125" spans="2:20" ht="17.25" customHeight="1">
      <c r="B125" s="74"/>
      <c r="C125" s="78"/>
      <c r="D125" s="78"/>
      <c r="E125" s="78"/>
      <c r="F125" s="79"/>
      <c r="G125" s="79"/>
      <c r="H125" s="79"/>
      <c r="I125" s="79"/>
      <c r="J125" s="79"/>
      <c r="K125" s="79"/>
      <c r="L125" s="79"/>
      <c r="M125" s="79"/>
      <c r="N125" s="79"/>
      <c r="O125" s="79"/>
      <c r="P125" s="78"/>
      <c r="Q125" s="78"/>
      <c r="R125" s="78"/>
      <c r="S125" s="80"/>
    </row>
    <row r="126" spans="2:20" ht="17.25" customHeight="1" thickBot="1">
      <c r="B126" s="1203" t="s">
        <v>108</v>
      </c>
      <c r="C126" s="1203"/>
      <c r="D126" s="1203"/>
      <c r="E126" s="1203"/>
      <c r="F126" s="1203"/>
      <c r="G126" s="84"/>
      <c r="H126" s="84"/>
      <c r="I126" s="84"/>
      <c r="J126" s="84"/>
      <c r="K126" s="84"/>
      <c r="L126" s="84"/>
      <c r="M126" s="84"/>
      <c r="N126" s="84"/>
      <c r="O126" s="84"/>
      <c r="P126" s="83"/>
      <c r="Q126" s="83"/>
      <c r="R126" s="83"/>
      <c r="S126" s="83"/>
      <c r="T126" s="83"/>
    </row>
    <row r="127" spans="2:20" s="63" customFormat="1" ht="17.25" customHeight="1">
      <c r="B127" s="736" t="s">
        <v>1393</v>
      </c>
      <c r="C127" s="737"/>
      <c r="D127" s="737"/>
      <c r="E127" s="737"/>
      <c r="F127" s="737"/>
      <c r="G127" s="737"/>
      <c r="H127" s="737"/>
      <c r="I127" s="737"/>
      <c r="J127" s="737"/>
      <c r="K127" s="737"/>
      <c r="L127" s="737"/>
      <c r="M127" s="737"/>
      <c r="N127" s="737"/>
      <c r="O127" s="737"/>
      <c r="P127" s="737"/>
      <c r="Q127" s="737"/>
      <c r="R127" s="738"/>
      <c r="S127" s="78"/>
    </row>
    <row r="128" spans="2:20" s="63" customFormat="1" ht="17.25" customHeight="1">
      <c r="B128" s="739"/>
      <c r="C128" s="740"/>
      <c r="D128" s="740"/>
      <c r="E128" s="740"/>
      <c r="F128" s="740"/>
      <c r="G128" s="740"/>
      <c r="H128" s="740"/>
      <c r="I128" s="740"/>
      <c r="J128" s="740"/>
      <c r="K128" s="740"/>
      <c r="L128" s="740"/>
      <c r="M128" s="740"/>
      <c r="N128" s="740"/>
      <c r="O128" s="740"/>
      <c r="P128" s="740"/>
      <c r="Q128" s="740"/>
      <c r="R128" s="741"/>
      <c r="S128" s="78"/>
    </row>
    <row r="129" spans="1:23" s="63" customFormat="1" ht="2.25" customHeight="1" thickBot="1">
      <c r="B129" s="742"/>
      <c r="C129" s="743"/>
      <c r="D129" s="743"/>
      <c r="E129" s="743"/>
      <c r="F129" s="743"/>
      <c r="G129" s="743"/>
      <c r="H129" s="743"/>
      <c r="I129" s="743"/>
      <c r="J129" s="743"/>
      <c r="K129" s="743"/>
      <c r="L129" s="743"/>
      <c r="M129" s="743"/>
      <c r="N129" s="743"/>
      <c r="O129" s="743"/>
      <c r="P129" s="743"/>
      <c r="Q129" s="743"/>
      <c r="R129" s="744"/>
      <c r="S129" s="78"/>
    </row>
    <row r="130" spans="1:23" ht="17.25" customHeight="1">
      <c r="B130" s="74"/>
      <c r="C130" s="78"/>
      <c r="D130" s="78"/>
      <c r="E130" s="78"/>
      <c r="F130" s="79"/>
      <c r="G130" s="79"/>
      <c r="H130" s="79"/>
      <c r="K130" s="79"/>
      <c r="L130" s="79"/>
      <c r="M130" s="79"/>
      <c r="N130" s="79"/>
      <c r="O130" s="79"/>
      <c r="P130" s="78"/>
      <c r="Q130" s="78"/>
      <c r="R130" s="78"/>
      <c r="S130" s="80"/>
    </row>
    <row r="131" spans="1:23" ht="17.25" customHeight="1">
      <c r="B131" s="688" t="s">
        <v>1332</v>
      </c>
      <c r="C131" s="688"/>
      <c r="D131" s="688"/>
      <c r="E131" s="688"/>
      <c r="F131" s="688"/>
      <c r="G131" s="688"/>
      <c r="H131" s="688"/>
      <c r="I131" s="688"/>
      <c r="J131" s="688"/>
      <c r="K131" s="688"/>
      <c r="L131" s="688"/>
    </row>
    <row r="132" spans="1:23" ht="17.25" customHeight="1">
      <c r="B132" s="67"/>
      <c r="C132" s="67"/>
      <c r="D132" s="67"/>
      <c r="E132" s="67"/>
      <c r="F132" s="67"/>
      <c r="G132" s="67"/>
      <c r="H132" s="67"/>
      <c r="I132" s="67"/>
      <c r="J132" s="67"/>
    </row>
    <row r="133" spans="1:23" ht="17.25" customHeight="1" thickBot="1">
      <c r="B133" s="690" t="s">
        <v>477</v>
      </c>
      <c r="C133" s="690"/>
      <c r="D133" s="690"/>
      <c r="E133" s="690"/>
    </row>
    <row r="134" spans="1:23" ht="17.25" customHeight="1">
      <c r="B134" s="656" t="s">
        <v>468</v>
      </c>
      <c r="C134" s="1246" t="s">
        <v>263</v>
      </c>
      <c r="D134" s="756" t="s">
        <v>264</v>
      </c>
      <c r="E134" s="903" t="s">
        <v>265</v>
      </c>
      <c r="F134" s="756" t="s">
        <v>266</v>
      </c>
      <c r="G134" s="1246" t="s">
        <v>267</v>
      </c>
      <c r="H134" s="804" t="s">
        <v>268</v>
      </c>
      <c r="I134" s="1245" t="s">
        <v>269</v>
      </c>
      <c r="J134" s="759" t="s">
        <v>270</v>
      </c>
      <c r="K134" s="756" t="s">
        <v>1013</v>
      </c>
      <c r="L134" s="756" t="s">
        <v>1014</v>
      </c>
      <c r="M134" s="759" t="s">
        <v>271</v>
      </c>
      <c r="N134" s="903" t="s">
        <v>1016</v>
      </c>
      <c r="O134" s="1017" t="s">
        <v>1255</v>
      </c>
      <c r="P134" s="1018"/>
    </row>
    <row r="135" spans="1:23" ht="17.25" customHeight="1">
      <c r="B135" s="657"/>
      <c r="C135" s="1247"/>
      <c r="D135" s="757"/>
      <c r="E135" s="904"/>
      <c r="F135" s="757"/>
      <c r="G135" s="1247"/>
      <c r="H135" s="805"/>
      <c r="I135" s="1039"/>
      <c r="J135" s="760"/>
      <c r="K135" s="757"/>
      <c r="L135" s="757"/>
      <c r="M135" s="760"/>
      <c r="N135" s="904"/>
      <c r="O135" s="751" t="s">
        <v>1015</v>
      </c>
      <c r="P135" s="1218" t="s">
        <v>109</v>
      </c>
    </row>
    <row r="136" spans="1:23" ht="17.25" customHeight="1">
      <c r="B136" s="657"/>
      <c r="C136" s="1247"/>
      <c r="D136" s="757"/>
      <c r="E136" s="904"/>
      <c r="F136" s="757"/>
      <c r="G136" s="1247"/>
      <c r="H136" s="805"/>
      <c r="I136" s="1039"/>
      <c r="J136" s="760"/>
      <c r="K136" s="757"/>
      <c r="L136" s="757"/>
      <c r="M136" s="760"/>
      <c r="N136" s="904"/>
      <c r="O136" s="752"/>
      <c r="P136" s="1219"/>
    </row>
    <row r="137" spans="1:23" ht="17.25" customHeight="1">
      <c r="B137" s="657"/>
      <c r="C137" s="1247"/>
      <c r="D137" s="757"/>
      <c r="E137" s="904"/>
      <c r="F137" s="757"/>
      <c r="G137" s="1247"/>
      <c r="H137" s="805"/>
      <c r="I137" s="1039"/>
      <c r="J137" s="760"/>
      <c r="K137" s="757"/>
      <c r="L137" s="757"/>
      <c r="M137" s="760"/>
      <c r="N137" s="904"/>
      <c r="O137" s="752"/>
      <c r="P137" s="1219"/>
    </row>
    <row r="138" spans="1:23" ht="17.25" customHeight="1">
      <c r="B138" s="657"/>
      <c r="C138" s="1247"/>
      <c r="D138" s="757"/>
      <c r="E138" s="904"/>
      <c r="F138" s="757"/>
      <c r="G138" s="1247"/>
      <c r="H138" s="805"/>
      <c r="I138" s="1039"/>
      <c r="J138" s="760"/>
      <c r="K138" s="757"/>
      <c r="L138" s="757"/>
      <c r="M138" s="760"/>
      <c r="N138" s="904"/>
      <c r="O138" s="752"/>
      <c r="P138" s="1219"/>
    </row>
    <row r="139" spans="1:23" ht="1.5" customHeight="1">
      <c r="B139" s="657"/>
      <c r="C139" s="1247"/>
      <c r="D139" s="757"/>
      <c r="E139" s="904"/>
      <c r="F139" s="757"/>
      <c r="G139" s="1247"/>
      <c r="H139" s="805"/>
      <c r="I139" s="1039"/>
      <c r="J139" s="760"/>
      <c r="K139" s="757"/>
      <c r="L139" s="757"/>
      <c r="M139" s="760"/>
      <c r="N139" s="904"/>
      <c r="O139" s="752"/>
      <c r="P139" s="1219"/>
    </row>
    <row r="140" spans="1:23" ht="6" customHeight="1">
      <c r="B140" s="657"/>
      <c r="C140" s="1247"/>
      <c r="D140" s="757"/>
      <c r="E140" s="904"/>
      <c r="F140" s="757"/>
      <c r="G140" s="1247"/>
      <c r="H140" s="805"/>
      <c r="I140" s="1039"/>
      <c r="J140" s="760"/>
      <c r="K140" s="757"/>
      <c r="L140" s="757"/>
      <c r="M140" s="760"/>
      <c r="N140" s="904"/>
      <c r="O140" s="752"/>
      <c r="P140" s="1219"/>
    </row>
    <row r="141" spans="1:23" ht="14.25" customHeight="1">
      <c r="B141" s="657"/>
      <c r="C141" s="1247"/>
      <c r="D141" s="757"/>
      <c r="E141" s="904"/>
      <c r="F141" s="757"/>
      <c r="G141" s="1247"/>
      <c r="H141" s="805"/>
      <c r="I141" s="1039"/>
      <c r="J141" s="760"/>
      <c r="K141" s="757"/>
      <c r="L141" s="757"/>
      <c r="M141" s="760"/>
      <c r="N141" s="904"/>
      <c r="O141" s="752"/>
      <c r="P141" s="1219"/>
    </row>
    <row r="142" spans="1:23" ht="17.25" hidden="1" customHeight="1" thickBot="1">
      <c r="B142" s="657"/>
      <c r="C142" s="1247"/>
      <c r="D142" s="757"/>
      <c r="E142" s="904"/>
      <c r="F142" s="757"/>
      <c r="G142" s="1247"/>
      <c r="H142" s="805"/>
      <c r="I142" s="1039"/>
      <c r="J142" s="760"/>
      <c r="K142" s="757"/>
      <c r="L142" s="757"/>
      <c r="M142" s="760"/>
      <c r="N142" s="904"/>
      <c r="O142" s="752"/>
      <c r="P142" s="1219"/>
    </row>
    <row r="143" spans="1:23" ht="17.25" customHeight="1" thickBot="1">
      <c r="B143" s="85" t="s">
        <v>207</v>
      </c>
      <c r="C143" s="213">
        <v>4</v>
      </c>
      <c r="D143" s="214">
        <v>3</v>
      </c>
      <c r="E143" s="194">
        <v>5</v>
      </c>
      <c r="F143" s="214">
        <v>8</v>
      </c>
      <c r="G143" s="194">
        <v>1</v>
      </c>
      <c r="H143" s="214">
        <v>8</v>
      </c>
      <c r="I143" s="194">
        <v>6</v>
      </c>
      <c r="J143" s="214">
        <v>0</v>
      </c>
      <c r="K143" s="194">
        <v>1</v>
      </c>
      <c r="L143" s="214">
        <v>0</v>
      </c>
      <c r="M143" s="194">
        <v>3</v>
      </c>
      <c r="N143" s="214">
        <v>0</v>
      </c>
      <c r="O143" s="206">
        <v>0</v>
      </c>
      <c r="P143" s="215">
        <v>0</v>
      </c>
      <c r="Q143" s="86"/>
    </row>
    <row r="144" spans="1:23" s="383" customFormat="1" ht="17.25" customHeight="1" thickBot="1">
      <c r="A144" s="63"/>
      <c r="B144" s="85" t="s">
        <v>1287</v>
      </c>
      <c r="C144" s="213">
        <v>3</v>
      </c>
      <c r="D144" s="214">
        <v>3</v>
      </c>
      <c r="E144" s="194">
        <v>5</v>
      </c>
      <c r="F144" s="214">
        <v>2</v>
      </c>
      <c r="G144" s="194">
        <v>0</v>
      </c>
      <c r="H144" s="214">
        <v>9</v>
      </c>
      <c r="I144" s="371">
        <v>2</v>
      </c>
      <c r="J144" s="371">
        <v>1</v>
      </c>
      <c r="K144" s="371">
        <v>1</v>
      </c>
      <c r="L144" s="371">
        <v>0</v>
      </c>
      <c r="M144" s="371">
        <v>7</v>
      </c>
      <c r="N144" s="371">
        <v>0</v>
      </c>
      <c r="O144" s="371">
        <v>0</v>
      </c>
      <c r="P144" s="371">
        <v>0</v>
      </c>
      <c r="Q144" s="86"/>
      <c r="W144" s="63"/>
    </row>
    <row r="145" spans="1:23" s="63" customFormat="1" ht="17.25" customHeight="1" thickBot="1">
      <c r="B145" s="198" t="s">
        <v>1333</v>
      </c>
      <c r="C145" s="213">
        <v>0</v>
      </c>
      <c r="D145" s="214">
        <v>0</v>
      </c>
      <c r="E145" s="194">
        <v>5</v>
      </c>
      <c r="F145" s="214">
        <v>3</v>
      </c>
      <c r="G145" s="194">
        <v>0</v>
      </c>
      <c r="H145" s="214">
        <v>4</v>
      </c>
      <c r="I145" s="291">
        <v>3</v>
      </c>
      <c r="J145" s="291">
        <v>0</v>
      </c>
      <c r="K145" s="291">
        <v>0</v>
      </c>
      <c r="L145" s="291">
        <v>0</v>
      </c>
      <c r="M145" s="291">
        <v>5</v>
      </c>
      <c r="N145" s="291">
        <v>0</v>
      </c>
      <c r="O145" s="291">
        <v>0</v>
      </c>
      <c r="P145" s="291">
        <v>0</v>
      </c>
      <c r="Q145" s="304"/>
    </row>
    <row r="146" spans="1:23" ht="17.25" customHeight="1">
      <c r="K146" s="87"/>
      <c r="L146" s="87"/>
      <c r="M146" s="87"/>
      <c r="N146" s="87"/>
      <c r="O146" s="87"/>
    </row>
    <row r="147" spans="1:23" ht="17.25" customHeight="1" thickBot="1">
      <c r="B147" s="690" t="s">
        <v>478</v>
      </c>
      <c r="C147" s="690"/>
      <c r="D147" s="690"/>
      <c r="E147" s="690"/>
    </row>
    <row r="148" spans="1:23" ht="17.25" customHeight="1">
      <c r="B148" s="759" t="s">
        <v>468</v>
      </c>
      <c r="C148" s="756" t="s">
        <v>1265</v>
      </c>
      <c r="D148" s="756" t="s">
        <v>1266</v>
      </c>
      <c r="E148" s="804" t="s">
        <v>274</v>
      </c>
      <c r="F148" s="756" t="s">
        <v>1267</v>
      </c>
      <c r="G148" s="756" t="s">
        <v>1268</v>
      </c>
      <c r="H148" s="804" t="s">
        <v>275</v>
      </c>
      <c r="I148" s="759" t="s">
        <v>1269</v>
      </c>
      <c r="J148" s="756" t="s">
        <v>1270</v>
      </c>
      <c r="K148" s="756" t="s">
        <v>1017</v>
      </c>
      <c r="L148" s="756" t="s">
        <v>1018</v>
      </c>
      <c r="M148" s="804" t="s">
        <v>276</v>
      </c>
      <c r="N148" s="806" t="s">
        <v>655</v>
      </c>
      <c r="O148" s="804" t="s">
        <v>76</v>
      </c>
    </row>
    <row r="149" spans="1:23" ht="17.25" customHeight="1">
      <c r="B149" s="760"/>
      <c r="C149" s="757"/>
      <c r="D149" s="757"/>
      <c r="E149" s="805"/>
      <c r="F149" s="757"/>
      <c r="G149" s="757"/>
      <c r="H149" s="805"/>
      <c r="I149" s="760"/>
      <c r="J149" s="757"/>
      <c r="K149" s="757"/>
      <c r="L149" s="757"/>
      <c r="M149" s="805"/>
      <c r="N149" s="807"/>
      <c r="O149" s="805"/>
    </row>
    <row r="150" spans="1:23" ht="17.25" customHeight="1">
      <c r="B150" s="760"/>
      <c r="C150" s="757"/>
      <c r="D150" s="757"/>
      <c r="E150" s="805"/>
      <c r="F150" s="757"/>
      <c r="G150" s="757"/>
      <c r="H150" s="805"/>
      <c r="I150" s="760"/>
      <c r="J150" s="757"/>
      <c r="K150" s="757"/>
      <c r="L150" s="757"/>
      <c r="M150" s="805"/>
      <c r="N150" s="807"/>
      <c r="O150" s="805"/>
    </row>
    <row r="151" spans="1:23" ht="17.25" customHeight="1">
      <c r="B151" s="760"/>
      <c r="C151" s="757"/>
      <c r="D151" s="757"/>
      <c r="E151" s="805"/>
      <c r="F151" s="757"/>
      <c r="G151" s="757"/>
      <c r="H151" s="805"/>
      <c r="I151" s="760"/>
      <c r="J151" s="757"/>
      <c r="K151" s="757"/>
      <c r="L151" s="757"/>
      <c r="M151" s="805"/>
      <c r="N151" s="807"/>
      <c r="O151" s="805"/>
    </row>
    <row r="152" spans="1:23" ht="17.25" customHeight="1">
      <c r="B152" s="760"/>
      <c r="C152" s="757"/>
      <c r="D152" s="757"/>
      <c r="E152" s="805"/>
      <c r="F152" s="757"/>
      <c r="G152" s="757"/>
      <c r="H152" s="805"/>
      <c r="I152" s="760"/>
      <c r="J152" s="757"/>
      <c r="K152" s="757"/>
      <c r="L152" s="757"/>
      <c r="M152" s="805"/>
      <c r="N152" s="807"/>
      <c r="O152" s="805"/>
    </row>
    <row r="153" spans="1:23" ht="49.15" customHeight="1">
      <c r="B153" s="760"/>
      <c r="C153" s="757"/>
      <c r="D153" s="757"/>
      <c r="E153" s="805"/>
      <c r="F153" s="757"/>
      <c r="G153" s="757"/>
      <c r="H153" s="805"/>
      <c r="I153" s="760"/>
      <c r="J153" s="757"/>
      <c r="K153" s="757"/>
      <c r="L153" s="757"/>
      <c r="M153" s="805"/>
      <c r="N153" s="807"/>
      <c r="O153" s="805"/>
    </row>
    <row r="154" spans="1:23" ht="17.25" customHeight="1" thickBot="1">
      <c r="B154" s="88" t="s">
        <v>207</v>
      </c>
      <c r="C154" s="217">
        <v>2</v>
      </c>
      <c r="D154" s="214">
        <v>0</v>
      </c>
      <c r="E154" s="194">
        <v>0</v>
      </c>
      <c r="F154" s="214">
        <v>6</v>
      </c>
      <c r="G154" s="194">
        <v>0</v>
      </c>
      <c r="H154" s="214">
        <v>2</v>
      </c>
      <c r="I154" s="194">
        <v>4</v>
      </c>
      <c r="J154" s="214">
        <v>0</v>
      </c>
      <c r="K154" s="194">
        <v>0</v>
      </c>
      <c r="L154" s="214">
        <v>0</v>
      </c>
      <c r="M154" s="194">
        <v>0</v>
      </c>
      <c r="N154" s="214">
        <v>0</v>
      </c>
      <c r="O154" s="194">
        <v>0</v>
      </c>
      <c r="P154" s="86"/>
    </row>
    <row r="155" spans="1:23" s="383" customFormat="1" ht="17.25" customHeight="1" thickBot="1">
      <c r="A155" s="63"/>
      <c r="B155" s="420" t="s">
        <v>1287</v>
      </c>
      <c r="C155" s="421">
        <v>2</v>
      </c>
      <c r="D155" s="196">
        <v>0</v>
      </c>
      <c r="E155" s="197">
        <v>6</v>
      </c>
      <c r="F155" s="194">
        <v>2</v>
      </c>
      <c r="G155" s="214">
        <v>0</v>
      </c>
      <c r="H155" s="194">
        <v>4</v>
      </c>
      <c r="I155" s="214">
        <v>2</v>
      </c>
      <c r="J155" s="194">
        <v>0</v>
      </c>
      <c r="K155" s="214">
        <v>4</v>
      </c>
      <c r="L155" s="194">
        <v>0</v>
      </c>
      <c r="M155" s="214">
        <v>0</v>
      </c>
      <c r="N155" s="194">
        <v>0</v>
      </c>
      <c r="O155" s="194">
        <v>2</v>
      </c>
      <c r="P155" s="86"/>
      <c r="W155" s="63"/>
    </row>
    <row r="156" spans="1:23" s="63" customFormat="1" ht="17.25" customHeight="1" thickBot="1">
      <c r="B156" s="601" t="s">
        <v>1333</v>
      </c>
      <c r="C156" s="214">
        <v>0</v>
      </c>
      <c r="D156" s="535">
        <v>0</v>
      </c>
      <c r="E156" s="189">
        <v>1</v>
      </c>
      <c r="F156" s="194">
        <v>0</v>
      </c>
      <c r="G156" s="214">
        <v>0</v>
      </c>
      <c r="H156" s="194">
        <v>0</v>
      </c>
      <c r="I156" s="214">
        <v>5</v>
      </c>
      <c r="J156" s="194">
        <v>1</v>
      </c>
      <c r="K156" s="214">
        <v>0</v>
      </c>
      <c r="L156" s="194">
        <v>0</v>
      </c>
      <c r="M156" s="214">
        <v>0</v>
      </c>
      <c r="N156" s="194">
        <v>0</v>
      </c>
      <c r="O156" s="194">
        <v>2</v>
      </c>
      <c r="P156" s="304"/>
    </row>
    <row r="157" spans="1:23" ht="17.25" customHeight="1">
      <c r="B157" s="89"/>
      <c r="C157" s="90"/>
      <c r="D157" s="90"/>
      <c r="E157" s="90"/>
      <c r="F157" s="91"/>
      <c r="G157" s="91"/>
      <c r="H157" s="91"/>
      <c r="I157" s="91"/>
      <c r="J157" s="91"/>
      <c r="K157" s="91"/>
      <c r="L157" s="91"/>
    </row>
    <row r="158" spans="1:23" customFormat="1" ht="17.25" customHeight="1">
      <c r="B158" s="783" t="s">
        <v>1334</v>
      </c>
      <c r="C158" s="783"/>
      <c r="D158" s="783"/>
      <c r="E158" s="783"/>
      <c r="F158" s="783"/>
      <c r="G158" s="783"/>
      <c r="H158" s="783"/>
      <c r="I158" s="783"/>
      <c r="J158" s="783"/>
      <c r="K158" s="783"/>
      <c r="W158" s="621"/>
    </row>
    <row r="159" spans="1:23" ht="17.25" customHeight="1" thickBot="1">
      <c r="K159" s="92"/>
      <c r="L159" s="92"/>
      <c r="M159" s="92"/>
      <c r="N159" s="92"/>
      <c r="O159" s="823" t="s">
        <v>1232</v>
      </c>
      <c r="P159" s="823"/>
      <c r="Q159" s="823"/>
      <c r="R159" s="93"/>
      <c r="S159" s="93"/>
    </row>
    <row r="160" spans="1:23" s="63" customFormat="1" ht="44.25" customHeight="1">
      <c r="B160" s="389" t="s">
        <v>468</v>
      </c>
      <c r="C160" s="1486" t="s">
        <v>278</v>
      </c>
      <c r="D160" s="364" t="s">
        <v>279</v>
      </c>
      <c r="E160" s="364" t="s">
        <v>280</v>
      </c>
      <c r="F160" s="361" t="s">
        <v>281</v>
      </c>
      <c r="G160" s="82"/>
      <c r="H160" s="862" t="s">
        <v>728</v>
      </c>
      <c r="I160" s="863"/>
      <c r="J160" s="863"/>
      <c r="K160" s="863"/>
      <c r="L160" s="863"/>
      <c r="M160" s="863"/>
      <c r="N160" s="863"/>
      <c r="O160" s="863"/>
      <c r="P160" s="863"/>
      <c r="Q160" s="864"/>
    </row>
    <row r="161" spans="1:23" s="63" customFormat="1" ht="17.25" customHeight="1" thickBot="1">
      <c r="B161" s="88" t="s">
        <v>207</v>
      </c>
      <c r="C161" s="206">
        <f>SUM(D161:F161)</f>
        <v>0</v>
      </c>
      <c r="D161" s="223">
        <v>0</v>
      </c>
      <c r="E161" s="223">
        <v>0</v>
      </c>
      <c r="F161" s="215">
        <v>0</v>
      </c>
      <c r="G161" s="82"/>
      <c r="H161" s="865"/>
      <c r="I161" s="866"/>
      <c r="J161" s="866"/>
      <c r="K161" s="866"/>
      <c r="L161" s="866"/>
      <c r="M161" s="866"/>
      <c r="N161" s="866"/>
      <c r="O161" s="866"/>
      <c r="P161" s="866"/>
      <c r="Q161" s="867"/>
    </row>
    <row r="162" spans="1:23" s="63" customFormat="1" ht="17.25" customHeight="1" thickBot="1">
      <c r="B162" s="423" t="s">
        <v>1287</v>
      </c>
      <c r="C162" s="202">
        <v>0</v>
      </c>
      <c r="D162" s="424">
        <v>0</v>
      </c>
      <c r="E162" s="424">
        <v>0</v>
      </c>
      <c r="F162" s="300">
        <v>0</v>
      </c>
      <c r="G162" s="82"/>
      <c r="H162" s="218"/>
      <c r="I162" s="218"/>
      <c r="J162" s="218"/>
      <c r="K162" s="218"/>
      <c r="L162" s="218"/>
      <c r="M162" s="218"/>
      <c r="N162" s="218"/>
      <c r="O162" s="218"/>
      <c r="P162" s="218"/>
      <c r="Q162" s="218"/>
    </row>
    <row r="163" spans="1:23" s="63" customFormat="1" ht="17.25" customHeight="1" thickBot="1">
      <c r="B163" s="425" t="s">
        <v>1333</v>
      </c>
      <c r="C163" s="380">
        <v>0</v>
      </c>
      <c r="D163" s="380">
        <v>0</v>
      </c>
      <c r="E163" s="380">
        <v>0</v>
      </c>
      <c r="F163" s="302">
        <v>0</v>
      </c>
      <c r="G163" s="82"/>
      <c r="H163" s="406"/>
      <c r="I163" s="406"/>
      <c r="J163" s="406"/>
      <c r="K163" s="406"/>
      <c r="L163" s="406"/>
      <c r="M163" s="406"/>
      <c r="N163" s="406"/>
      <c r="O163" s="406"/>
      <c r="P163" s="406"/>
      <c r="Q163" s="406"/>
    </row>
    <row r="164" spans="1:23" s="63" customFormat="1" ht="17.25" customHeight="1">
      <c r="B164" s="422"/>
      <c r="C164" s="399"/>
      <c r="D164" s="399"/>
      <c r="E164" s="399"/>
      <c r="F164" s="399"/>
      <c r="G164" s="82"/>
      <c r="H164" s="406"/>
      <c r="I164" s="406"/>
      <c r="J164" s="406"/>
      <c r="K164" s="406"/>
      <c r="L164" s="406"/>
      <c r="M164" s="406"/>
      <c r="N164" s="406"/>
      <c r="O164" s="406"/>
      <c r="P164" s="406"/>
      <c r="Q164" s="406"/>
    </row>
    <row r="165" spans="1:23" customFormat="1" ht="17.25" customHeight="1">
      <c r="B165" s="783" t="s">
        <v>1335</v>
      </c>
      <c r="C165" s="783"/>
      <c r="D165" s="783"/>
      <c r="E165" s="783"/>
      <c r="F165" s="783"/>
      <c r="G165" s="783"/>
      <c r="H165" s="783"/>
      <c r="I165" s="783"/>
      <c r="J165" s="783"/>
      <c r="K165" s="783"/>
      <c r="W165" s="621"/>
    </row>
    <row r="166" spans="1:23" ht="17.25" customHeight="1" thickBot="1">
      <c r="B166" s="94"/>
      <c r="C166" s="94"/>
      <c r="D166" s="94"/>
      <c r="J166" s="92"/>
      <c r="K166" s="92"/>
      <c r="L166" s="92"/>
      <c r="M166" s="92"/>
      <c r="N166" s="92"/>
      <c r="O166" s="1007" t="s">
        <v>901</v>
      </c>
      <c r="P166" s="1007"/>
      <c r="Q166" s="1007"/>
    </row>
    <row r="167" spans="1:23" s="63" customFormat="1" ht="58.5" customHeight="1">
      <c r="B167" s="362" t="s">
        <v>468</v>
      </c>
      <c r="C167" s="363" t="s">
        <v>282</v>
      </c>
      <c r="D167" s="358" t="s">
        <v>279</v>
      </c>
      <c r="E167" s="365" t="s">
        <v>280</v>
      </c>
      <c r="F167" s="82"/>
      <c r="G167" s="847" t="s">
        <v>729</v>
      </c>
      <c r="H167" s="848"/>
      <c r="I167" s="848"/>
      <c r="J167" s="848"/>
      <c r="K167" s="848"/>
      <c r="L167" s="848"/>
      <c r="M167" s="848"/>
      <c r="N167" s="848"/>
      <c r="O167" s="848"/>
      <c r="P167" s="848"/>
      <c r="Q167" s="849"/>
    </row>
    <row r="168" spans="1:23" s="63" customFormat="1" ht="17.25" customHeight="1" thickBot="1">
      <c r="B168" s="198" t="s">
        <v>207</v>
      </c>
      <c r="C168" s="206">
        <f>SUM(D168:E168)</f>
        <v>0</v>
      </c>
      <c r="D168" s="223">
        <v>0</v>
      </c>
      <c r="E168" s="215">
        <v>0</v>
      </c>
      <c r="F168" s="82"/>
      <c r="G168" s="850"/>
      <c r="H168" s="851"/>
      <c r="I168" s="851"/>
      <c r="J168" s="851"/>
      <c r="K168" s="851"/>
      <c r="L168" s="851"/>
      <c r="M168" s="851"/>
      <c r="N168" s="851"/>
      <c r="O168" s="851"/>
      <c r="P168" s="851"/>
      <c r="Q168" s="852"/>
    </row>
    <row r="169" spans="1:23" s="63" customFormat="1" ht="17.25" customHeight="1" thickBot="1">
      <c r="B169" s="88" t="s">
        <v>1287</v>
      </c>
      <c r="C169" s="206">
        <v>0</v>
      </c>
      <c r="D169" s="207">
        <v>0</v>
      </c>
      <c r="E169" s="291">
        <v>0</v>
      </c>
      <c r="F169" s="82"/>
      <c r="G169" s="224"/>
      <c r="H169" s="224"/>
      <c r="I169" s="224"/>
      <c r="J169" s="224"/>
      <c r="K169" s="224"/>
      <c r="L169" s="224"/>
      <c r="M169" s="224"/>
      <c r="N169" s="224"/>
      <c r="O169" s="224"/>
      <c r="P169" s="224"/>
      <c r="Q169" s="224"/>
    </row>
    <row r="170" spans="1:23" s="63" customFormat="1" ht="17.25" customHeight="1" thickBot="1">
      <c r="B170" s="88" t="s">
        <v>1333</v>
      </c>
      <c r="C170" s="206">
        <v>0</v>
      </c>
      <c r="D170" s="207">
        <v>0</v>
      </c>
      <c r="E170" s="194">
        <v>0</v>
      </c>
      <c r="F170" s="82"/>
      <c r="G170" s="405"/>
      <c r="H170" s="405"/>
      <c r="I170" s="405"/>
      <c r="J170" s="405"/>
      <c r="K170" s="405"/>
      <c r="L170" s="405"/>
      <c r="M170" s="405"/>
      <c r="N170" s="405"/>
      <c r="O170" s="405"/>
      <c r="P170" s="405"/>
      <c r="Q170" s="405"/>
    </row>
    <row r="171" spans="1:23" ht="17.25" customHeight="1">
      <c r="B171" s="95"/>
      <c r="C171" s="89"/>
      <c r="D171" s="89"/>
      <c r="E171" s="89"/>
    </row>
    <row r="172" spans="1:23" customFormat="1" ht="17.25" customHeight="1">
      <c r="B172" s="783" t="s">
        <v>1336</v>
      </c>
      <c r="C172" s="783"/>
      <c r="D172" s="783"/>
      <c r="E172" s="783"/>
      <c r="F172" s="783"/>
      <c r="G172" s="783"/>
      <c r="H172" s="783"/>
      <c r="I172" s="783"/>
      <c r="J172" s="783"/>
      <c r="K172" s="783"/>
      <c r="L172" s="426"/>
      <c r="M172" s="426"/>
      <c r="N172" s="426"/>
      <c r="O172" s="426"/>
      <c r="P172" s="426"/>
      <c r="Q172" s="426"/>
      <c r="R172" s="426"/>
      <c r="S172" s="426"/>
      <c r="T172" s="426"/>
      <c r="U172" s="426"/>
      <c r="V172" s="426"/>
      <c r="W172" s="621"/>
    </row>
    <row r="173" spans="1:23" ht="17.25" customHeight="1" thickBot="1">
      <c r="B173" s="99"/>
      <c r="C173" s="99"/>
      <c r="D173" s="99"/>
      <c r="J173" s="96"/>
      <c r="K173" s="96"/>
      <c r="L173" s="96"/>
      <c r="M173" s="97"/>
      <c r="N173" s="97"/>
      <c r="O173" s="97"/>
      <c r="P173" s="98"/>
      <c r="Q173" s="98"/>
      <c r="R173" s="98"/>
      <c r="S173" s="98"/>
      <c r="T173" s="98"/>
      <c r="U173" s="98"/>
      <c r="V173" s="98"/>
    </row>
    <row r="174" spans="1:23" ht="17.25" customHeight="1" thickBot="1">
      <c r="B174" s="1234" t="s">
        <v>468</v>
      </c>
      <c r="C174" s="1238" t="s">
        <v>389</v>
      </c>
      <c r="D174" s="1239"/>
      <c r="E174" s="1239"/>
      <c r="F174" s="1240"/>
      <c r="G174" s="853" t="s">
        <v>425</v>
      </c>
      <c r="H174" s="854"/>
      <c r="I174" s="854"/>
      <c r="J174" s="854"/>
      <c r="K174" s="854"/>
      <c r="L174" s="854"/>
      <c r="M174" s="854"/>
      <c r="N174" s="854"/>
      <c r="O174" s="854"/>
      <c r="P174" s="854"/>
      <c r="Q174" s="854"/>
      <c r="R174" s="854"/>
      <c r="S174" s="854"/>
      <c r="T174" s="854"/>
      <c r="U174" s="854"/>
      <c r="V174" s="855"/>
    </row>
    <row r="175" spans="1:23" ht="18" customHeight="1" thickBot="1">
      <c r="B175" s="1235"/>
      <c r="C175" s="1225" t="s">
        <v>423</v>
      </c>
      <c r="D175" s="1227" t="s">
        <v>279</v>
      </c>
      <c r="E175" s="1227" t="s">
        <v>280</v>
      </c>
      <c r="F175" s="1236" t="s">
        <v>281</v>
      </c>
      <c r="G175" s="1195" t="s">
        <v>420</v>
      </c>
      <c r="H175" s="1242"/>
      <c r="I175" s="1242"/>
      <c r="J175" s="1196"/>
      <c r="K175" s="1241" t="s">
        <v>421</v>
      </c>
      <c r="L175" s="1242"/>
      <c r="M175" s="1242"/>
      <c r="N175" s="1243"/>
      <c r="O175" s="1370" t="s">
        <v>422</v>
      </c>
      <c r="P175" s="1371"/>
      <c r="Q175" s="1371"/>
      <c r="R175" s="1372"/>
      <c r="S175" s="1204" t="s">
        <v>858</v>
      </c>
      <c r="T175" s="1205"/>
      <c r="U175" s="1205"/>
      <c r="V175" s="1206"/>
    </row>
    <row r="176" spans="1:23" s="1473" customFormat="1" ht="17.25" customHeight="1">
      <c r="A176" s="1462"/>
      <c r="B176" s="1235"/>
      <c r="C176" s="1226"/>
      <c r="D176" s="1209"/>
      <c r="E176" s="1209"/>
      <c r="F176" s="1237"/>
      <c r="G176" s="1463" t="s">
        <v>852</v>
      </c>
      <c r="H176" s="1464" t="s">
        <v>847</v>
      </c>
      <c r="I176" s="1464" t="s">
        <v>848</v>
      </c>
      <c r="J176" s="1465" t="s">
        <v>424</v>
      </c>
      <c r="K176" s="1466" t="s">
        <v>854</v>
      </c>
      <c r="L176" s="1464" t="s">
        <v>847</v>
      </c>
      <c r="M176" s="1464" t="s">
        <v>848</v>
      </c>
      <c r="N176" s="1467" t="s">
        <v>424</v>
      </c>
      <c r="O176" s="1463" t="s">
        <v>856</v>
      </c>
      <c r="P176" s="1468" t="s">
        <v>847</v>
      </c>
      <c r="Q176" s="1468" t="s">
        <v>848</v>
      </c>
      <c r="R176" s="1469" t="s">
        <v>424</v>
      </c>
      <c r="S176" s="1470" t="s">
        <v>423</v>
      </c>
      <c r="T176" s="1471" t="s">
        <v>847</v>
      </c>
      <c r="U176" s="1471" t="s">
        <v>848</v>
      </c>
      <c r="V176" s="1472" t="s">
        <v>424</v>
      </c>
      <c r="W176" s="1462"/>
    </row>
    <row r="177" spans="1:23" s="1473" customFormat="1" ht="17.25" customHeight="1">
      <c r="A177" s="1462"/>
      <c r="B177" s="1235"/>
      <c r="C177" s="1226"/>
      <c r="D177" s="1209"/>
      <c r="E177" s="1209"/>
      <c r="F177" s="1237"/>
      <c r="G177" s="1474"/>
      <c r="H177" s="1475"/>
      <c r="I177" s="1475"/>
      <c r="J177" s="1465"/>
      <c r="K177" s="1476"/>
      <c r="L177" s="1475"/>
      <c r="M177" s="1475"/>
      <c r="N177" s="1467"/>
      <c r="O177" s="1474"/>
      <c r="P177" s="1477"/>
      <c r="Q177" s="1477"/>
      <c r="R177" s="1469"/>
      <c r="S177" s="1478"/>
      <c r="T177" s="1477"/>
      <c r="U177" s="1477"/>
      <c r="V177" s="1479"/>
      <c r="W177" s="1462"/>
    </row>
    <row r="178" spans="1:23" s="1473" customFormat="1" ht="9" customHeight="1" thickBot="1">
      <c r="A178" s="1462"/>
      <c r="B178" s="1235"/>
      <c r="C178" s="1226"/>
      <c r="D178" s="1209"/>
      <c r="E178" s="1209"/>
      <c r="F178" s="1237"/>
      <c r="G178" s="1474"/>
      <c r="H178" s="1475"/>
      <c r="I178" s="1475"/>
      <c r="J178" s="1480"/>
      <c r="K178" s="1476"/>
      <c r="L178" s="1475"/>
      <c r="M178" s="1475"/>
      <c r="N178" s="1481"/>
      <c r="O178" s="1474"/>
      <c r="P178" s="1477"/>
      <c r="Q178" s="1477"/>
      <c r="R178" s="1482"/>
      <c r="S178" s="1483"/>
      <c r="T178" s="1484"/>
      <c r="U178" s="1484"/>
      <c r="V178" s="1485"/>
      <c r="W178" s="1462"/>
    </row>
    <row r="179" spans="1:23" s="63" customFormat="1" ht="17.25" customHeight="1" thickBot="1">
      <c r="B179" s="198" t="s">
        <v>207</v>
      </c>
      <c r="C179" s="230">
        <f>AVERAGE(D179:F179)</f>
        <v>0.88786666666666669</v>
      </c>
      <c r="D179" s="390">
        <v>0.90549999999999997</v>
      </c>
      <c r="E179" s="390">
        <v>0.87760000000000005</v>
      </c>
      <c r="F179" s="231">
        <v>0.88049999999999995</v>
      </c>
      <c r="G179" s="232">
        <v>43807</v>
      </c>
      <c r="H179" s="229">
        <v>250</v>
      </c>
      <c r="I179" s="229">
        <v>8437</v>
      </c>
      <c r="J179" s="191">
        <v>35120</v>
      </c>
      <c r="K179" s="191">
        <v>81738</v>
      </c>
      <c r="L179" s="191">
        <v>3657</v>
      </c>
      <c r="M179" s="191">
        <v>78081</v>
      </c>
      <c r="N179" s="191">
        <v>46368</v>
      </c>
      <c r="O179" s="190">
        <v>49164</v>
      </c>
      <c r="P179" s="229">
        <v>5272</v>
      </c>
      <c r="Q179" s="229">
        <v>43892</v>
      </c>
      <c r="R179" s="191">
        <v>21744</v>
      </c>
      <c r="S179" s="391">
        <f t="shared" ref="S179:V179" si="0">SUM(O179,K179,G179)</f>
        <v>174709</v>
      </c>
      <c r="T179" s="373">
        <f t="shared" si="0"/>
        <v>9179</v>
      </c>
      <c r="U179" s="395">
        <f t="shared" si="0"/>
        <v>130410</v>
      </c>
      <c r="V179" s="396">
        <f t="shared" si="0"/>
        <v>103232</v>
      </c>
    </row>
    <row r="180" spans="1:23" s="63" customFormat="1" ht="17.25" customHeight="1" thickBot="1">
      <c r="B180" s="85" t="s">
        <v>1287</v>
      </c>
      <c r="C180" s="230">
        <f>AVERAGE(D180:F180)</f>
        <v>0.8849999999999999</v>
      </c>
      <c r="D180" s="228">
        <v>0.90869999999999995</v>
      </c>
      <c r="E180" s="228">
        <v>0.878</v>
      </c>
      <c r="F180" s="228">
        <v>0.86829999999999996</v>
      </c>
      <c r="G180" s="376">
        <v>48127</v>
      </c>
      <c r="H180" s="376">
        <v>424</v>
      </c>
      <c r="I180" s="376">
        <v>11767</v>
      </c>
      <c r="J180" s="376">
        <v>35936</v>
      </c>
      <c r="K180" s="377">
        <v>84511</v>
      </c>
      <c r="L180" s="377">
        <v>4040</v>
      </c>
      <c r="M180" s="377">
        <v>36267</v>
      </c>
      <c r="N180" s="377">
        <v>44204</v>
      </c>
      <c r="O180" s="378">
        <v>52811</v>
      </c>
      <c r="P180" s="378">
        <v>4920</v>
      </c>
      <c r="Q180" s="378">
        <v>47891</v>
      </c>
      <c r="R180" s="379">
        <v>22327</v>
      </c>
      <c r="S180" s="392">
        <f>SUM(S179:S179)</f>
        <v>174709</v>
      </c>
      <c r="T180" s="380">
        <f>SUM(T179:T179)</f>
        <v>9179</v>
      </c>
      <c r="U180" s="397">
        <f>SUM(U179:U179)</f>
        <v>130410</v>
      </c>
      <c r="V180" s="398">
        <f>SUM(V179:V179)</f>
        <v>103232</v>
      </c>
    </row>
    <row r="181" spans="1:23" s="63" customFormat="1" ht="17.25" customHeight="1" thickBot="1">
      <c r="B181" s="1565" t="s">
        <v>1333</v>
      </c>
      <c r="C181" s="230">
        <f>AVERAGE(D181:F181)</f>
        <v>0.91436666666666666</v>
      </c>
      <c r="D181" s="228">
        <v>0.91720000000000002</v>
      </c>
      <c r="E181" s="228">
        <v>0.91920000000000002</v>
      </c>
      <c r="F181" s="228">
        <v>0.90669999999999995</v>
      </c>
      <c r="G181" s="376">
        <v>37437</v>
      </c>
      <c r="H181" s="376">
        <v>180</v>
      </c>
      <c r="I181" s="376">
        <v>29551</v>
      </c>
      <c r="J181" s="376">
        <v>7706</v>
      </c>
      <c r="K181" s="377">
        <v>57144</v>
      </c>
      <c r="L181" s="377">
        <v>1879</v>
      </c>
      <c r="M181" s="377">
        <v>55265</v>
      </c>
      <c r="N181" s="377">
        <v>30424</v>
      </c>
      <c r="O181" s="376">
        <v>37621</v>
      </c>
      <c r="P181" s="376">
        <v>3696</v>
      </c>
      <c r="Q181" s="376">
        <v>33925</v>
      </c>
      <c r="R181" s="600">
        <v>16962</v>
      </c>
      <c r="S181" s="392">
        <v>132202</v>
      </c>
      <c r="T181" s="380">
        <v>5755</v>
      </c>
      <c r="U181" s="397">
        <v>118741</v>
      </c>
      <c r="V181" s="1566">
        <v>55092</v>
      </c>
    </row>
    <row r="182" spans="1:23" ht="17.25" customHeight="1" thickBot="1">
      <c r="B182" s="749" t="s">
        <v>901</v>
      </c>
      <c r="C182" s="749"/>
      <c r="D182" s="749"/>
      <c r="E182" s="101"/>
      <c r="F182" s="102"/>
      <c r="G182" s="103"/>
      <c r="H182" s="103"/>
      <c r="I182" s="103"/>
      <c r="J182" s="84"/>
      <c r="K182" s="104"/>
      <c r="L182" s="104"/>
      <c r="M182" s="104"/>
      <c r="N182" s="104"/>
      <c r="O182" s="104"/>
      <c r="P182" s="105"/>
      <c r="Q182" s="105"/>
      <c r="R182" s="105"/>
      <c r="S182" s="105"/>
      <c r="T182" s="105"/>
      <c r="U182" s="83"/>
      <c r="V182" s="83"/>
    </row>
    <row r="183" spans="1:23" ht="17.25" customHeight="1" thickBot="1">
      <c r="B183" s="1567" t="s">
        <v>1453</v>
      </c>
      <c r="C183" s="1228"/>
      <c r="D183" s="1228"/>
      <c r="E183" s="1228"/>
      <c r="F183" s="1228"/>
      <c r="G183" s="1228"/>
      <c r="H183" s="1228"/>
      <c r="I183" s="1228"/>
      <c r="J183" s="1228"/>
      <c r="K183" s="1229"/>
      <c r="L183" s="104"/>
      <c r="M183" s="809" t="s">
        <v>470</v>
      </c>
      <c r="N183" s="809"/>
      <c r="O183" s="809"/>
      <c r="P183" s="809"/>
      <c r="Q183" s="105"/>
      <c r="R183" s="809" t="s">
        <v>469</v>
      </c>
      <c r="S183" s="809"/>
      <c r="T183" s="809"/>
      <c r="U183" s="809"/>
      <c r="V183" s="83"/>
    </row>
    <row r="184" spans="1:23" ht="12" customHeight="1">
      <c r="B184" s="1230"/>
      <c r="C184" s="1231"/>
      <c r="D184" s="1231"/>
      <c r="E184" s="1231"/>
      <c r="F184" s="1231"/>
      <c r="G184" s="1231"/>
      <c r="H184" s="1231"/>
      <c r="I184" s="1231"/>
      <c r="J184" s="1231"/>
      <c r="K184" s="1231"/>
      <c r="L184" s="1576" t="s">
        <v>476</v>
      </c>
      <c r="M184" s="1573" t="s">
        <v>441</v>
      </c>
      <c r="N184" s="1577" t="s">
        <v>866</v>
      </c>
      <c r="O184" s="1577"/>
      <c r="P184" s="1578"/>
      <c r="Q184" s="105"/>
      <c r="R184" s="1579" t="s">
        <v>413</v>
      </c>
      <c r="S184" s="1580" t="s">
        <v>415</v>
      </c>
      <c r="T184" s="1581"/>
      <c r="U184" s="804" t="s">
        <v>414</v>
      </c>
      <c r="V184" s="83"/>
    </row>
    <row r="185" spans="1:23" ht="10.5" customHeight="1" thickBot="1">
      <c r="B185" s="1230"/>
      <c r="C185" s="1231"/>
      <c r="D185" s="1231"/>
      <c r="E185" s="1231"/>
      <c r="F185" s="1231"/>
      <c r="G185" s="1231"/>
      <c r="H185" s="1231"/>
      <c r="I185" s="1231"/>
      <c r="J185" s="1231"/>
      <c r="K185" s="1231"/>
      <c r="L185" s="1582"/>
      <c r="M185" s="1574"/>
      <c r="N185" s="1583"/>
      <c r="O185" s="1583"/>
      <c r="P185" s="1584"/>
      <c r="Q185" s="105"/>
      <c r="R185" s="1585"/>
      <c r="S185" s="1586"/>
      <c r="T185" s="1587"/>
      <c r="U185" s="1588"/>
      <c r="V185" s="83"/>
    </row>
    <row r="186" spans="1:23" ht="11.25" customHeight="1" thickBot="1">
      <c r="B186" s="1230"/>
      <c r="C186" s="1231"/>
      <c r="D186" s="1231"/>
      <c r="E186" s="1231"/>
      <c r="F186" s="1231"/>
      <c r="G186" s="1231"/>
      <c r="H186" s="1231"/>
      <c r="I186" s="1231"/>
      <c r="J186" s="1231"/>
      <c r="K186" s="1231"/>
      <c r="L186" s="1582"/>
      <c r="M186" s="1574"/>
      <c r="N186" s="1589" t="s">
        <v>279</v>
      </c>
      <c r="O186" s="1606" t="s">
        <v>280</v>
      </c>
      <c r="P186" s="1590" t="s">
        <v>281</v>
      </c>
      <c r="Q186" s="105"/>
      <c r="R186" s="1591"/>
      <c r="S186" s="1048"/>
      <c r="T186" s="1050"/>
      <c r="U186" s="1592"/>
      <c r="V186" s="83"/>
    </row>
    <row r="187" spans="1:23" ht="17.25" customHeight="1">
      <c r="B187" s="1230"/>
      <c r="C187" s="1231"/>
      <c r="D187" s="1231"/>
      <c r="E187" s="1231"/>
      <c r="F187" s="1231"/>
      <c r="G187" s="1231"/>
      <c r="H187" s="1231"/>
      <c r="I187" s="1231"/>
      <c r="J187" s="1231"/>
      <c r="K187" s="1231"/>
      <c r="L187" s="1582"/>
      <c r="M187" s="1574"/>
      <c r="N187" s="1593"/>
      <c r="O187" s="1475"/>
      <c r="P187" s="1594"/>
      <c r="Q187" s="105"/>
      <c r="R187" s="1595">
        <v>0</v>
      </c>
      <c r="S187" s="1596">
        <v>0</v>
      </c>
      <c r="T187" s="1597">
        <v>0</v>
      </c>
      <c r="U187" s="1598">
        <f>SUM(S187:T187)</f>
        <v>0</v>
      </c>
      <c r="V187" s="83"/>
    </row>
    <row r="188" spans="1:23" ht="2.25" customHeight="1" thickBot="1">
      <c r="B188" s="1230"/>
      <c r="C188" s="1231"/>
      <c r="D188" s="1231"/>
      <c r="E188" s="1231"/>
      <c r="F188" s="1231"/>
      <c r="G188" s="1231"/>
      <c r="H188" s="1231"/>
      <c r="I188" s="1231"/>
      <c r="J188" s="1231"/>
      <c r="K188" s="1231"/>
      <c r="L188" s="1599"/>
      <c r="M188" s="1575"/>
      <c r="N188" s="1600"/>
      <c r="O188" s="1607"/>
      <c r="P188" s="1601"/>
      <c r="Q188" s="105"/>
      <c r="R188" s="1602">
        <v>0</v>
      </c>
      <c r="S188" s="1603">
        <v>0</v>
      </c>
      <c r="T188" s="1604">
        <v>0</v>
      </c>
      <c r="U188" s="1605">
        <f>SUM(S188:T188)</f>
        <v>0</v>
      </c>
      <c r="V188" s="83"/>
    </row>
    <row r="189" spans="1:23" ht="17.25" customHeight="1" thickBot="1">
      <c r="B189" s="1232"/>
      <c r="C189" s="1233"/>
      <c r="D189" s="1233"/>
      <c r="E189" s="1233"/>
      <c r="F189" s="1233"/>
      <c r="G189" s="1233"/>
      <c r="H189" s="1233"/>
      <c r="I189" s="1233"/>
      <c r="J189" s="1233"/>
      <c r="K189" s="1233"/>
      <c r="L189" s="588" t="s">
        <v>207</v>
      </c>
      <c r="M189" s="585">
        <f>SUM(N189:P189)</f>
        <v>7</v>
      </c>
      <c r="N189" s="586">
        <v>1</v>
      </c>
      <c r="O189" s="587">
        <v>4</v>
      </c>
      <c r="P189" s="377">
        <v>2</v>
      </c>
      <c r="Q189" s="242"/>
      <c r="R189" s="235">
        <v>0</v>
      </c>
      <c r="S189" s="236">
        <v>0</v>
      </c>
      <c r="T189" s="237">
        <v>0</v>
      </c>
      <c r="U189" s="238">
        <f>SUM(S189:T189)</f>
        <v>0</v>
      </c>
      <c r="V189" s="83"/>
    </row>
    <row r="190" spans="1:23" s="383" customFormat="1" ht="17.25" customHeight="1" thickBot="1">
      <c r="A190" s="63"/>
      <c r="B190" s="427"/>
      <c r="C190" s="427"/>
      <c r="D190" s="427"/>
      <c r="E190" s="427"/>
      <c r="F190" s="427"/>
      <c r="G190" s="427"/>
      <c r="H190" s="427"/>
      <c r="I190" s="427"/>
      <c r="J190" s="427"/>
      <c r="K190" s="427"/>
      <c r="L190" s="588" t="s">
        <v>1287</v>
      </c>
      <c r="M190" s="393">
        <v>3</v>
      </c>
      <c r="N190" s="239">
        <v>0</v>
      </c>
      <c r="O190" s="240">
        <v>1</v>
      </c>
      <c r="P190" s="241">
        <v>2</v>
      </c>
      <c r="Q190" s="242"/>
      <c r="R190" s="409">
        <v>0</v>
      </c>
      <c r="S190" s="236">
        <v>0</v>
      </c>
      <c r="T190" s="237">
        <v>0</v>
      </c>
      <c r="U190" s="238">
        <f>SUM(S190:T190)</f>
        <v>0</v>
      </c>
      <c r="V190" s="83"/>
      <c r="W190" s="63"/>
    </row>
    <row r="191" spans="1:23" ht="17.25" customHeight="1" thickBot="1">
      <c r="L191" s="589" t="s">
        <v>1333</v>
      </c>
      <c r="M191" s="393">
        <v>1</v>
      </c>
      <c r="N191" s="239">
        <v>0</v>
      </c>
      <c r="O191" s="240">
        <v>1</v>
      </c>
      <c r="P191" s="241">
        <v>0</v>
      </c>
      <c r="Q191" s="63"/>
      <c r="R191" s="243">
        <v>0</v>
      </c>
      <c r="S191" s="244">
        <v>0</v>
      </c>
      <c r="T191" s="245">
        <v>0</v>
      </c>
      <c r="U191" s="246">
        <f>SUM(S191:T191)</f>
        <v>0</v>
      </c>
    </row>
    <row r="192" spans="1:23" customFormat="1" ht="17.25" customHeight="1">
      <c r="B192" s="783" t="s">
        <v>666</v>
      </c>
      <c r="C192" s="783"/>
      <c r="D192" s="783"/>
      <c r="E192" s="783"/>
      <c r="F192" s="783"/>
      <c r="G192" s="783"/>
      <c r="H192" s="783"/>
      <c r="I192" s="783"/>
      <c r="W192" s="621"/>
    </row>
    <row r="193" spans="2:23" customFormat="1" ht="17.25" customHeight="1">
      <c r="W193" s="621"/>
    </row>
    <row r="194" spans="2:23" customFormat="1" ht="17.25" customHeight="1" thickBot="1">
      <c r="B194" s="824" t="s">
        <v>1337</v>
      </c>
      <c r="C194" s="824"/>
      <c r="D194" s="824"/>
      <c r="E194" s="824"/>
      <c r="F194" s="824"/>
      <c r="G194" s="824"/>
      <c r="H194" s="824"/>
      <c r="I194" s="824"/>
      <c r="Q194" s="825" t="s">
        <v>1232</v>
      </c>
      <c r="R194" s="825"/>
      <c r="S194" s="825"/>
      <c r="T194" s="429"/>
      <c r="U194" s="429"/>
      <c r="V194" s="430"/>
      <c r="W194" s="621"/>
    </row>
    <row r="195" spans="2:23" ht="17.25" customHeight="1">
      <c r="B195" s="656" t="s">
        <v>283</v>
      </c>
      <c r="C195" s="647" t="s">
        <v>284</v>
      </c>
      <c r="D195" s="648"/>
      <c r="E195" s="648"/>
      <c r="F195" s="648"/>
      <c r="G195" s="648"/>
      <c r="H195" s="648"/>
      <c r="I195" s="648"/>
      <c r="J195" s="648"/>
      <c r="K195" s="648"/>
      <c r="L195" s="648"/>
      <c r="M195" s="648"/>
      <c r="N195" s="649"/>
      <c r="O195" s="656" t="s">
        <v>379</v>
      </c>
      <c r="Q195" s="736" t="s">
        <v>1394</v>
      </c>
      <c r="R195" s="763"/>
      <c r="S195" s="763"/>
      <c r="T195" s="763"/>
      <c r="U195" s="764"/>
      <c r="V195" s="107"/>
    </row>
    <row r="196" spans="2:23" ht="4.5" customHeight="1">
      <c r="B196" s="657"/>
      <c r="C196" s="1264"/>
      <c r="D196" s="1265"/>
      <c r="E196" s="1265"/>
      <c r="F196" s="1265"/>
      <c r="G196" s="1265"/>
      <c r="H196" s="1265"/>
      <c r="I196" s="1265"/>
      <c r="J196" s="1265"/>
      <c r="K196" s="1265"/>
      <c r="L196" s="1265"/>
      <c r="M196" s="1265"/>
      <c r="N196" s="1266"/>
      <c r="O196" s="657"/>
      <c r="Q196" s="765"/>
      <c r="R196" s="766"/>
      <c r="S196" s="766"/>
      <c r="T196" s="766"/>
      <c r="U196" s="767"/>
      <c r="V196" s="107"/>
    </row>
    <row r="197" spans="2:23" ht="17.25" customHeight="1" thickBot="1">
      <c r="B197" s="731"/>
      <c r="C197" s="108" t="s">
        <v>285</v>
      </c>
      <c r="D197" s="109" t="s">
        <v>286</v>
      </c>
      <c r="E197" s="109" t="s">
        <v>703</v>
      </c>
      <c r="F197" s="109" t="s">
        <v>287</v>
      </c>
      <c r="G197" s="109" t="s">
        <v>288</v>
      </c>
      <c r="H197" s="109" t="s">
        <v>289</v>
      </c>
      <c r="I197" s="109" t="s">
        <v>290</v>
      </c>
      <c r="J197" s="109" t="s">
        <v>291</v>
      </c>
      <c r="K197" s="109" t="s">
        <v>292</v>
      </c>
      <c r="L197" s="109" t="s">
        <v>293</v>
      </c>
      <c r="M197" s="109" t="s">
        <v>294</v>
      </c>
      <c r="N197" s="110" t="s">
        <v>295</v>
      </c>
      <c r="O197" s="657"/>
      <c r="Q197" s="765"/>
      <c r="R197" s="766"/>
      <c r="S197" s="766"/>
      <c r="T197" s="766"/>
      <c r="U197" s="767"/>
      <c r="V197" s="107"/>
    </row>
    <row r="198" spans="2:23" ht="21" customHeight="1" thickBot="1">
      <c r="B198" s="111" t="s">
        <v>612</v>
      </c>
      <c r="C198" s="524"/>
      <c r="D198" s="525"/>
      <c r="E198" s="525">
        <v>4</v>
      </c>
      <c r="F198" s="525">
        <v>1</v>
      </c>
      <c r="G198" s="219">
        <v>1</v>
      </c>
      <c r="H198" s="219"/>
      <c r="I198" s="219"/>
      <c r="J198" s="219"/>
      <c r="K198" s="219"/>
      <c r="L198" s="219"/>
      <c r="M198" s="219"/>
      <c r="N198" s="248"/>
      <c r="O198" s="195">
        <f>SUM(C198:N198)</f>
        <v>6</v>
      </c>
      <c r="Q198" s="765"/>
      <c r="R198" s="766"/>
      <c r="S198" s="766"/>
      <c r="T198" s="766"/>
      <c r="U198" s="767"/>
      <c r="V198" s="107"/>
    </row>
    <row r="199" spans="2:23" ht="17.25" customHeight="1">
      <c r="B199" s="112" t="s">
        <v>426</v>
      </c>
      <c r="C199" s="526">
        <v>4</v>
      </c>
      <c r="D199" s="527">
        <v>4</v>
      </c>
      <c r="E199" s="527"/>
      <c r="F199" s="527">
        <v>3</v>
      </c>
      <c r="G199" s="221">
        <v>3</v>
      </c>
      <c r="H199" s="221">
        <v>4</v>
      </c>
      <c r="I199" s="221">
        <v>3</v>
      </c>
      <c r="J199" s="221">
        <v>1</v>
      </c>
      <c r="K199" s="221">
        <v>3</v>
      </c>
      <c r="L199" s="221">
        <v>2</v>
      </c>
      <c r="M199" s="221">
        <v>3</v>
      </c>
      <c r="N199" s="199"/>
      <c r="O199" s="193">
        <f>SUM(C199:N199)</f>
        <v>30</v>
      </c>
      <c r="Q199" s="765"/>
      <c r="R199" s="766"/>
      <c r="S199" s="766"/>
      <c r="T199" s="766"/>
      <c r="U199" s="767"/>
      <c r="V199" s="107"/>
    </row>
    <row r="200" spans="2:23" ht="17.25" customHeight="1">
      <c r="B200" s="113" t="s">
        <v>427</v>
      </c>
      <c r="C200" s="526"/>
      <c r="D200" s="527"/>
      <c r="E200" s="527"/>
      <c r="F200" s="527"/>
      <c r="G200" s="221">
        <v>1</v>
      </c>
      <c r="H200" s="221"/>
      <c r="I200" s="221">
        <v>1</v>
      </c>
      <c r="J200" s="221">
        <v>3</v>
      </c>
      <c r="K200" s="221">
        <v>1</v>
      </c>
      <c r="L200" s="221">
        <v>2</v>
      </c>
      <c r="M200" s="221">
        <v>1</v>
      </c>
      <c r="N200" s="199">
        <v>4</v>
      </c>
      <c r="O200" s="193">
        <f>SUM(C200:N200)</f>
        <v>13</v>
      </c>
      <c r="Q200" s="765"/>
      <c r="R200" s="766"/>
      <c r="S200" s="766"/>
      <c r="T200" s="766"/>
      <c r="U200" s="767"/>
      <c r="V200" s="107"/>
    </row>
    <row r="201" spans="2:23" ht="17.25" customHeight="1" thickBot="1">
      <c r="B201" s="114" t="s">
        <v>296</v>
      </c>
      <c r="C201" s="528"/>
      <c r="D201" s="529"/>
      <c r="E201" s="529"/>
      <c r="F201" s="529"/>
      <c r="G201" s="223"/>
      <c r="H201" s="223"/>
      <c r="I201" s="223"/>
      <c r="J201" s="223"/>
      <c r="K201" s="223"/>
      <c r="L201" s="223"/>
      <c r="M201" s="223"/>
      <c r="N201" s="207"/>
      <c r="O201" s="194">
        <v>0</v>
      </c>
      <c r="Q201" s="765"/>
      <c r="R201" s="766"/>
      <c r="S201" s="766"/>
      <c r="T201" s="766"/>
      <c r="U201" s="767"/>
      <c r="V201" s="107"/>
    </row>
    <row r="202" spans="2:23" ht="26.25" customHeight="1" thickBot="1">
      <c r="B202" s="454" t="s">
        <v>379</v>
      </c>
      <c r="C202" s="530">
        <v>4</v>
      </c>
      <c r="D202" s="531">
        <v>4</v>
      </c>
      <c r="E202" s="531">
        <v>4</v>
      </c>
      <c r="F202" s="531">
        <v>4</v>
      </c>
      <c r="G202" s="380">
        <v>5</v>
      </c>
      <c r="H202" s="380">
        <v>4</v>
      </c>
      <c r="I202" s="380">
        <v>4</v>
      </c>
      <c r="J202" s="380">
        <v>4</v>
      </c>
      <c r="K202" s="380">
        <v>4</v>
      </c>
      <c r="L202" s="380">
        <v>4</v>
      </c>
      <c r="M202" s="380">
        <v>4</v>
      </c>
      <c r="N202" s="302">
        <v>4</v>
      </c>
      <c r="O202" s="291">
        <f>SUM(C202:N202)</f>
        <v>49</v>
      </c>
      <c r="Q202" s="768"/>
      <c r="R202" s="769"/>
      <c r="S202" s="769"/>
      <c r="T202" s="769"/>
      <c r="U202" s="770"/>
      <c r="V202" s="107"/>
    </row>
    <row r="203" spans="2:23" ht="17.25" customHeight="1">
      <c r="B203" s="68"/>
      <c r="C203" s="115"/>
      <c r="D203" s="115"/>
      <c r="E203" s="115"/>
      <c r="F203" s="116"/>
      <c r="G203" s="116"/>
      <c r="H203" s="116"/>
      <c r="I203" s="116"/>
      <c r="J203" s="116"/>
      <c r="K203" s="116"/>
      <c r="L203" s="116"/>
      <c r="M203" s="116"/>
      <c r="N203" s="116"/>
      <c r="O203" s="116"/>
      <c r="P203" s="115"/>
      <c r="Q203" s="115"/>
      <c r="R203" s="115"/>
      <c r="S203" s="117"/>
      <c r="T203" s="107"/>
      <c r="U203" s="107"/>
      <c r="V203" s="107"/>
    </row>
    <row r="204" spans="2:23" customFormat="1" ht="17.25" customHeight="1" thickBot="1">
      <c r="B204" s="1217" t="s">
        <v>1338</v>
      </c>
      <c r="C204" s="824"/>
      <c r="D204" s="824"/>
      <c r="E204" s="824"/>
      <c r="F204" s="824"/>
      <c r="G204" s="824"/>
      <c r="H204" s="824"/>
      <c r="I204" s="824"/>
      <c r="J204" s="824"/>
      <c r="K204" s="824"/>
      <c r="L204" s="824"/>
      <c r="M204" s="824"/>
      <c r="N204" s="431"/>
      <c r="O204" s="431"/>
      <c r="P204" s="431"/>
      <c r="Q204" s="431"/>
      <c r="R204" s="431"/>
      <c r="T204" s="432"/>
      <c r="U204" s="432"/>
      <c r="V204" s="432"/>
      <c r="W204" s="621"/>
    </row>
    <row r="205" spans="2:23" ht="17.25" customHeight="1" thickBot="1">
      <c r="B205" s="118" t="s">
        <v>413</v>
      </c>
      <c r="C205" s="1223" t="s">
        <v>173</v>
      </c>
      <c r="D205" s="1223"/>
      <c r="E205" s="1221"/>
      <c r="F205" s="1221"/>
      <c r="G205" s="1221"/>
      <c r="H205" s="1222"/>
      <c r="I205" s="836" t="s">
        <v>174</v>
      </c>
      <c r="J205" s="1210"/>
      <c r="K205" s="1210"/>
      <c r="L205" s="1210"/>
      <c r="M205" s="1210"/>
      <c r="N205" s="837"/>
      <c r="O205" s="1220" t="s">
        <v>175</v>
      </c>
      <c r="P205" s="1221"/>
      <c r="Q205" s="1221"/>
      <c r="R205" s="1221"/>
      <c r="S205" s="1221"/>
      <c r="T205" s="1222"/>
      <c r="U205" s="1171" t="s">
        <v>122</v>
      </c>
      <c r="V205" s="1171" t="s">
        <v>121</v>
      </c>
    </row>
    <row r="206" spans="2:23" ht="17.25" customHeight="1" thickBot="1">
      <c r="B206" s="119" t="s">
        <v>1180</v>
      </c>
      <c r="C206" s="1365" t="s">
        <v>115</v>
      </c>
      <c r="D206" s="1366"/>
      <c r="E206" s="1173" t="s">
        <v>116</v>
      </c>
      <c r="F206" s="1174"/>
      <c r="G206" s="1207"/>
      <c r="H206" s="1208"/>
      <c r="I206" s="1207" t="s">
        <v>115</v>
      </c>
      <c r="J206" s="1208"/>
      <c r="K206" s="1207" t="s">
        <v>116</v>
      </c>
      <c r="L206" s="1208"/>
      <c r="M206" s="1207"/>
      <c r="N206" s="1208"/>
      <c r="O206" s="1173" t="s">
        <v>115</v>
      </c>
      <c r="P206" s="1174"/>
      <c r="Q206" s="1173" t="s">
        <v>116</v>
      </c>
      <c r="R206" s="1174"/>
      <c r="S206" s="1173"/>
      <c r="T206" s="1174"/>
      <c r="U206" s="1172"/>
      <c r="V206" s="1172"/>
    </row>
    <row r="207" spans="2:23" ht="17.25" customHeight="1">
      <c r="B207" s="844" t="s">
        <v>468</v>
      </c>
      <c r="C207" s="1357" t="s">
        <v>172</v>
      </c>
      <c r="D207" s="1213" t="s">
        <v>450</v>
      </c>
      <c r="E207" s="1192" t="s">
        <v>172</v>
      </c>
      <c r="F207" s="980" t="s">
        <v>450</v>
      </c>
      <c r="G207" s="977" t="s">
        <v>172</v>
      </c>
      <c r="H207" s="980" t="s">
        <v>450</v>
      </c>
      <c r="I207" s="977" t="s">
        <v>172</v>
      </c>
      <c r="J207" s="980" t="s">
        <v>450</v>
      </c>
      <c r="K207" s="977" t="s">
        <v>172</v>
      </c>
      <c r="L207" s="980" t="s">
        <v>450</v>
      </c>
      <c r="M207" s="977" t="s">
        <v>172</v>
      </c>
      <c r="N207" s="980" t="s">
        <v>450</v>
      </c>
      <c r="O207" s="977" t="s">
        <v>172</v>
      </c>
      <c r="P207" s="859" t="s">
        <v>450</v>
      </c>
      <c r="Q207" s="1192" t="s">
        <v>172</v>
      </c>
      <c r="R207" s="859" t="s">
        <v>450</v>
      </c>
      <c r="S207" s="1192" t="s">
        <v>172</v>
      </c>
      <c r="T207" s="859" t="s">
        <v>450</v>
      </c>
      <c r="U207" s="1172"/>
      <c r="V207" s="1172"/>
    </row>
    <row r="208" spans="2:23" ht="17.25" customHeight="1">
      <c r="B208" s="845"/>
      <c r="C208" s="1358"/>
      <c r="D208" s="860"/>
      <c r="E208" s="1193"/>
      <c r="F208" s="981"/>
      <c r="G208" s="978"/>
      <c r="H208" s="981"/>
      <c r="I208" s="978"/>
      <c r="J208" s="981"/>
      <c r="K208" s="978"/>
      <c r="L208" s="981"/>
      <c r="M208" s="978"/>
      <c r="N208" s="981"/>
      <c r="O208" s="978"/>
      <c r="P208" s="860"/>
      <c r="Q208" s="1193"/>
      <c r="R208" s="860"/>
      <c r="S208" s="1193"/>
      <c r="T208" s="860"/>
      <c r="U208" s="1172"/>
      <c r="V208" s="1172"/>
    </row>
    <row r="209" spans="2:24" ht="17.25" customHeight="1" thickBot="1">
      <c r="B209" s="846"/>
      <c r="C209" s="1359"/>
      <c r="D209" s="861"/>
      <c r="E209" s="1194"/>
      <c r="F209" s="982"/>
      <c r="G209" s="979"/>
      <c r="H209" s="982"/>
      <c r="I209" s="979"/>
      <c r="J209" s="982"/>
      <c r="K209" s="979"/>
      <c r="L209" s="982"/>
      <c r="M209" s="979"/>
      <c r="N209" s="982"/>
      <c r="O209" s="979"/>
      <c r="P209" s="861"/>
      <c r="Q209" s="1194"/>
      <c r="R209" s="861"/>
      <c r="S209" s="1194"/>
      <c r="T209" s="861"/>
      <c r="U209" s="1172"/>
      <c r="V209" s="1172"/>
    </row>
    <row r="210" spans="2:24" s="63" customFormat="1" ht="17.25" customHeight="1" thickBot="1">
      <c r="B210" s="120" t="s">
        <v>207</v>
      </c>
      <c r="C210" s="251">
        <v>2</v>
      </c>
      <c r="D210" s="252">
        <v>62</v>
      </c>
      <c r="E210" s="253">
        <v>2</v>
      </c>
      <c r="F210" s="254">
        <v>58</v>
      </c>
      <c r="G210" s="255">
        <v>4</v>
      </c>
      <c r="H210" s="256">
        <v>120</v>
      </c>
      <c r="I210" s="257">
        <v>2</v>
      </c>
      <c r="J210" s="254">
        <v>60</v>
      </c>
      <c r="K210" s="255">
        <v>2</v>
      </c>
      <c r="L210" s="256">
        <v>57</v>
      </c>
      <c r="M210" s="257">
        <v>4</v>
      </c>
      <c r="N210" s="254">
        <v>117</v>
      </c>
      <c r="O210" s="255">
        <v>2</v>
      </c>
      <c r="P210" s="258">
        <v>54</v>
      </c>
      <c r="Q210" s="253">
        <v>2</v>
      </c>
      <c r="R210" s="259">
        <v>55</v>
      </c>
      <c r="S210" s="260">
        <v>4</v>
      </c>
      <c r="T210" s="258">
        <v>109</v>
      </c>
      <c r="U210" s="261">
        <v>12</v>
      </c>
      <c r="V210" s="262">
        <v>346</v>
      </c>
    </row>
    <row r="211" spans="2:24" s="63" customFormat="1" ht="17.25" customHeight="1" thickBot="1">
      <c r="B211" s="120" t="s">
        <v>1287</v>
      </c>
      <c r="C211" s="251">
        <v>2</v>
      </c>
      <c r="D211" s="252">
        <v>59</v>
      </c>
      <c r="E211" s="253">
        <v>2</v>
      </c>
      <c r="F211" s="254">
        <v>56</v>
      </c>
      <c r="G211" s="255">
        <v>4</v>
      </c>
      <c r="H211" s="256">
        <v>115</v>
      </c>
      <c r="I211" s="257">
        <v>2</v>
      </c>
      <c r="J211" s="254">
        <v>60</v>
      </c>
      <c r="K211" s="255">
        <v>2</v>
      </c>
      <c r="L211" s="256">
        <v>50</v>
      </c>
      <c r="M211" s="257">
        <v>4</v>
      </c>
      <c r="N211" s="254">
        <v>110</v>
      </c>
      <c r="O211" s="255">
        <v>2</v>
      </c>
      <c r="P211" s="258">
        <v>59</v>
      </c>
      <c r="Q211" s="253">
        <v>2</v>
      </c>
      <c r="R211" s="259">
        <v>53</v>
      </c>
      <c r="S211" s="260">
        <v>4</v>
      </c>
      <c r="T211" s="258">
        <v>112</v>
      </c>
      <c r="U211" s="261">
        <v>12</v>
      </c>
      <c r="V211" s="262">
        <v>337</v>
      </c>
    </row>
    <row r="212" spans="2:24" s="63" customFormat="1" ht="17.25" customHeight="1" thickBot="1">
      <c r="B212" s="120" t="s">
        <v>1333</v>
      </c>
      <c r="C212" s="251">
        <v>2</v>
      </c>
      <c r="D212" s="252">
        <v>58</v>
      </c>
      <c r="E212" s="253">
        <v>2</v>
      </c>
      <c r="F212" s="254">
        <v>58</v>
      </c>
      <c r="G212" s="255">
        <v>4</v>
      </c>
      <c r="H212" s="256">
        <v>116</v>
      </c>
      <c r="I212" s="257">
        <v>2</v>
      </c>
      <c r="J212" s="254">
        <v>58</v>
      </c>
      <c r="K212" s="255">
        <v>2</v>
      </c>
      <c r="L212" s="256">
        <v>60</v>
      </c>
      <c r="M212" s="257">
        <v>4</v>
      </c>
      <c r="N212" s="254">
        <v>118</v>
      </c>
      <c r="O212" s="255">
        <v>2</v>
      </c>
      <c r="P212" s="258">
        <v>56</v>
      </c>
      <c r="Q212" s="253">
        <v>2</v>
      </c>
      <c r="R212" s="259">
        <v>49</v>
      </c>
      <c r="S212" s="260">
        <v>4</v>
      </c>
      <c r="T212" s="258">
        <v>105</v>
      </c>
      <c r="U212" s="261">
        <v>12</v>
      </c>
      <c r="V212" s="262">
        <v>339</v>
      </c>
    </row>
    <row r="213" spans="2:24" ht="17.25" customHeight="1">
      <c r="B213" s="68"/>
      <c r="C213" s="115"/>
      <c r="D213" s="115"/>
      <c r="E213" s="115"/>
      <c r="F213" s="116"/>
      <c r="G213" s="116"/>
      <c r="H213" s="116"/>
      <c r="I213" s="116"/>
      <c r="J213" s="116"/>
      <c r="K213" s="116"/>
      <c r="L213" s="116"/>
      <c r="M213" s="116"/>
      <c r="N213" s="116"/>
      <c r="O213" s="116"/>
      <c r="P213" s="115"/>
      <c r="Q213" s="115"/>
      <c r="R213" s="115"/>
      <c r="S213" s="117"/>
      <c r="T213" s="107"/>
      <c r="U213" s="107"/>
      <c r="V213" s="107"/>
    </row>
    <row r="214" spans="2:24" customFormat="1" ht="17.25" customHeight="1" thickBot="1">
      <c r="B214" s="824" t="s">
        <v>1339</v>
      </c>
      <c r="C214" s="824"/>
      <c r="D214" s="824"/>
      <c r="E214" s="824"/>
      <c r="F214" s="824"/>
      <c r="G214" s="824"/>
      <c r="H214" s="824"/>
      <c r="I214" s="824"/>
      <c r="J214" s="824"/>
      <c r="K214" s="433"/>
      <c r="L214" s="433"/>
      <c r="O214" s="825" t="s">
        <v>901</v>
      </c>
      <c r="P214" s="825"/>
      <c r="Q214" s="825"/>
      <c r="U214" s="434"/>
      <c r="V214" s="434"/>
      <c r="W214" s="625"/>
      <c r="X214" s="434"/>
    </row>
    <row r="215" spans="2:24" ht="17.25" customHeight="1">
      <c r="B215" s="647" t="s">
        <v>618</v>
      </c>
      <c r="C215" s="648"/>
      <c r="D215" s="648"/>
      <c r="E215" s="648"/>
      <c r="F215" s="648"/>
      <c r="G215" s="648"/>
      <c r="H215" s="649"/>
      <c r="I215" s="1150" t="s">
        <v>323</v>
      </c>
      <c r="J215" s="722" t="s">
        <v>866</v>
      </c>
      <c r="K215" s="723"/>
      <c r="L215" s="724"/>
      <c r="M215" s="1152" t="s">
        <v>472</v>
      </c>
      <c r="O215" s="1021" t="s">
        <v>1454</v>
      </c>
      <c r="P215" s="1106"/>
      <c r="Q215" s="1106"/>
      <c r="R215" s="1106"/>
      <c r="S215" s="1107"/>
      <c r="T215" s="117"/>
      <c r="U215" s="121"/>
      <c r="V215" s="121"/>
      <c r="W215" s="121"/>
      <c r="X215" s="121"/>
    </row>
    <row r="216" spans="2:24" ht="17.25" customHeight="1" thickBot="1">
      <c r="B216" s="653"/>
      <c r="C216" s="654"/>
      <c r="D216" s="654"/>
      <c r="E216" s="654"/>
      <c r="F216" s="654"/>
      <c r="G216" s="654"/>
      <c r="H216" s="655"/>
      <c r="I216" s="1211"/>
      <c r="J216" s="122" t="s">
        <v>499</v>
      </c>
      <c r="K216" s="123" t="s">
        <v>500</v>
      </c>
      <c r="L216" s="124" t="s">
        <v>501</v>
      </c>
      <c r="M216" s="1212"/>
      <c r="O216" s="1108"/>
      <c r="P216" s="1109"/>
      <c r="Q216" s="1109"/>
      <c r="R216" s="1109"/>
      <c r="S216" s="1110"/>
      <c r="T216" s="117"/>
      <c r="U216" s="121"/>
      <c r="V216" s="125"/>
      <c r="W216" s="125"/>
      <c r="X216" s="125"/>
    </row>
    <row r="217" spans="2:24" s="63" customFormat="1" ht="17.25" customHeight="1" thickBot="1">
      <c r="B217" s="1214" t="s">
        <v>1146</v>
      </c>
      <c r="C217" s="1215"/>
      <c r="D217" s="1215"/>
      <c r="E217" s="1215"/>
      <c r="F217" s="1215"/>
      <c r="G217" s="1215"/>
      <c r="H217" s="1216"/>
      <c r="I217" s="195">
        <f>SUM(J217:L217)</f>
        <v>1</v>
      </c>
      <c r="J217" s="195">
        <v>1</v>
      </c>
      <c r="K217" s="195">
        <v>0</v>
      </c>
      <c r="L217" s="195">
        <v>0</v>
      </c>
      <c r="M217" s="1568">
        <v>5.9999999999999995E-4</v>
      </c>
      <c r="N217" s="82"/>
      <c r="O217" s="1108"/>
      <c r="P217" s="1109"/>
      <c r="Q217" s="1109"/>
      <c r="R217" s="1109"/>
      <c r="S217" s="1110"/>
      <c r="T217" s="117"/>
      <c r="U217" s="126"/>
      <c r="V217" s="127"/>
      <c r="W217" s="127"/>
      <c r="X217" s="128"/>
    </row>
    <row r="218" spans="2:24" s="63" customFormat="1" ht="17.25" customHeight="1" thickBot="1">
      <c r="B218" s="974" t="s">
        <v>613</v>
      </c>
      <c r="C218" s="975"/>
      <c r="D218" s="975"/>
      <c r="E218" s="975"/>
      <c r="F218" s="975"/>
      <c r="G218" s="975"/>
      <c r="H218" s="1199"/>
      <c r="I218" s="583">
        <f t="shared" ref="I218:I225" si="1">SUM(J218:L218)</f>
        <v>2</v>
      </c>
      <c r="J218" s="193">
        <v>0</v>
      </c>
      <c r="K218" s="193">
        <v>1</v>
      </c>
      <c r="L218" s="195">
        <v>1</v>
      </c>
      <c r="M218" s="1569">
        <v>1.2999999999999999E-3</v>
      </c>
      <c r="N218" s="82"/>
      <c r="O218" s="1108"/>
      <c r="P218" s="1109"/>
      <c r="Q218" s="1109"/>
      <c r="R218" s="1109"/>
      <c r="S218" s="1110"/>
    </row>
    <row r="219" spans="2:24" s="63" customFormat="1" ht="17.25" customHeight="1" thickBot="1">
      <c r="B219" s="885" t="s">
        <v>614</v>
      </c>
      <c r="C219" s="886"/>
      <c r="D219" s="886"/>
      <c r="E219" s="886"/>
      <c r="F219" s="886"/>
      <c r="G219" s="886"/>
      <c r="H219" s="986"/>
      <c r="I219" s="583">
        <f t="shared" si="1"/>
        <v>6</v>
      </c>
      <c r="J219" s="193">
        <v>1</v>
      </c>
      <c r="K219" s="193">
        <v>1</v>
      </c>
      <c r="L219" s="195">
        <v>4</v>
      </c>
      <c r="M219" s="1569">
        <v>3.8999999999999998E-3</v>
      </c>
      <c r="N219" s="82"/>
      <c r="O219" s="1108"/>
      <c r="P219" s="1109"/>
      <c r="Q219" s="1109"/>
      <c r="R219" s="1109"/>
      <c r="S219" s="1110"/>
    </row>
    <row r="220" spans="2:24" s="63" customFormat="1" ht="17.25" customHeight="1" thickBot="1">
      <c r="B220" s="885" t="s">
        <v>620</v>
      </c>
      <c r="C220" s="886"/>
      <c r="D220" s="886"/>
      <c r="E220" s="886"/>
      <c r="F220" s="886"/>
      <c r="G220" s="886"/>
      <c r="H220" s="986"/>
      <c r="I220" s="583">
        <f t="shared" si="1"/>
        <v>183</v>
      </c>
      <c r="J220" s="193">
        <v>68</v>
      </c>
      <c r="K220" s="193">
        <v>74</v>
      </c>
      <c r="L220" s="195">
        <v>41</v>
      </c>
      <c r="M220" s="1569">
        <v>0.1211</v>
      </c>
      <c r="N220" s="82"/>
      <c r="O220" s="1108"/>
      <c r="P220" s="1109"/>
      <c r="Q220" s="1109"/>
      <c r="R220" s="1109"/>
      <c r="S220" s="1110"/>
    </row>
    <row r="221" spans="2:24" s="63" customFormat="1" ht="17.25" customHeight="1" thickBot="1">
      <c r="B221" s="885" t="s">
        <v>615</v>
      </c>
      <c r="C221" s="886"/>
      <c r="D221" s="886"/>
      <c r="E221" s="886"/>
      <c r="F221" s="886"/>
      <c r="G221" s="886"/>
      <c r="H221" s="986"/>
      <c r="I221" s="583">
        <f t="shared" si="1"/>
        <v>177</v>
      </c>
      <c r="J221" s="590">
        <v>42</v>
      </c>
      <c r="K221" s="590">
        <v>84</v>
      </c>
      <c r="L221" s="195">
        <v>51</v>
      </c>
      <c r="M221" s="1570">
        <v>0.1171</v>
      </c>
      <c r="N221" s="82"/>
      <c r="O221" s="1108"/>
      <c r="P221" s="1109"/>
      <c r="Q221" s="1109"/>
      <c r="R221" s="1109"/>
      <c r="S221" s="1110"/>
    </row>
    <row r="222" spans="2:24" s="63" customFormat="1" ht="17.25" customHeight="1" thickBot="1">
      <c r="B222" s="885" t="s">
        <v>616</v>
      </c>
      <c r="C222" s="886"/>
      <c r="D222" s="886"/>
      <c r="E222" s="886"/>
      <c r="F222" s="886"/>
      <c r="G222" s="886"/>
      <c r="H222" s="986"/>
      <c r="I222" s="583">
        <f t="shared" si="1"/>
        <v>9</v>
      </c>
      <c r="J222" s="193">
        <v>0</v>
      </c>
      <c r="K222" s="193">
        <v>4</v>
      </c>
      <c r="L222" s="195">
        <v>5</v>
      </c>
      <c r="M222" s="1569">
        <v>5.8999999999999999E-3</v>
      </c>
      <c r="N222" s="82"/>
      <c r="O222" s="1108"/>
      <c r="P222" s="1109"/>
      <c r="Q222" s="1109"/>
      <c r="R222" s="1109"/>
      <c r="S222" s="1110"/>
    </row>
    <row r="223" spans="2:24" s="63" customFormat="1" ht="17.25" customHeight="1" thickBot="1">
      <c r="B223" s="885" t="s">
        <v>617</v>
      </c>
      <c r="C223" s="886"/>
      <c r="D223" s="886"/>
      <c r="E223" s="886"/>
      <c r="F223" s="886"/>
      <c r="G223" s="886"/>
      <c r="H223" s="986"/>
      <c r="I223" s="583">
        <f t="shared" si="1"/>
        <v>45</v>
      </c>
      <c r="J223" s="193">
        <v>15</v>
      </c>
      <c r="K223" s="193">
        <v>24</v>
      </c>
      <c r="L223" s="195">
        <v>6</v>
      </c>
      <c r="M223" s="1569">
        <v>2.9700000000000001E-2</v>
      </c>
      <c r="N223" s="82"/>
      <c r="O223" s="1108"/>
      <c r="P223" s="1109"/>
      <c r="Q223" s="1109"/>
      <c r="R223" s="1109"/>
      <c r="S223" s="1110"/>
    </row>
    <row r="224" spans="2:24" s="63" customFormat="1" ht="17.25" customHeight="1" thickBot="1">
      <c r="B224" s="885" t="s">
        <v>619</v>
      </c>
      <c r="C224" s="886"/>
      <c r="D224" s="886"/>
      <c r="E224" s="886"/>
      <c r="F224" s="886"/>
      <c r="G224" s="886"/>
      <c r="H224" s="986"/>
      <c r="I224" s="583">
        <f t="shared" si="1"/>
        <v>7</v>
      </c>
      <c r="J224" s="193">
        <v>2</v>
      </c>
      <c r="K224" s="193">
        <v>1</v>
      </c>
      <c r="L224" s="195">
        <v>4</v>
      </c>
      <c r="M224" s="1569">
        <v>4.5999999999999999E-3</v>
      </c>
      <c r="N224" s="82"/>
      <c r="O224" s="1108"/>
      <c r="P224" s="1109"/>
      <c r="Q224" s="1109"/>
      <c r="R224" s="1109"/>
      <c r="S224" s="1110"/>
    </row>
    <row r="225" spans="2:21" s="63" customFormat="1" ht="17.25" customHeight="1" thickBot="1">
      <c r="B225" s="780" t="s">
        <v>52</v>
      </c>
      <c r="C225" s="781"/>
      <c r="D225" s="781"/>
      <c r="E225" s="781"/>
      <c r="F225" s="781"/>
      <c r="G225" s="781"/>
      <c r="H225" s="782"/>
      <c r="I225" s="1571">
        <f t="shared" si="1"/>
        <v>14</v>
      </c>
      <c r="J225" s="194">
        <v>7</v>
      </c>
      <c r="K225" s="194">
        <v>5</v>
      </c>
      <c r="L225" s="291">
        <v>2</v>
      </c>
      <c r="M225" s="1572">
        <v>9.1999999999999998E-3</v>
      </c>
      <c r="N225" s="82"/>
      <c r="O225" s="1252"/>
      <c r="P225" s="1253"/>
      <c r="Q225" s="1253"/>
      <c r="R225" s="1253"/>
      <c r="S225" s="1254"/>
    </row>
    <row r="226" spans="2:21" ht="17.25" customHeight="1">
      <c r="B226" s="93"/>
      <c r="C226" s="93"/>
      <c r="D226" s="93"/>
      <c r="E226" s="93"/>
      <c r="F226" s="92"/>
      <c r="G226" s="92"/>
      <c r="H226" s="92"/>
      <c r="I226" s="92"/>
      <c r="J226" s="92"/>
      <c r="K226" s="92"/>
      <c r="L226" s="92"/>
      <c r="M226" s="92"/>
      <c r="N226" s="92"/>
    </row>
    <row r="227" spans="2:21" ht="17.25" customHeight="1">
      <c r="B227" s="809" t="s">
        <v>488</v>
      </c>
      <c r="C227" s="809"/>
      <c r="D227" s="809"/>
      <c r="E227" s="809"/>
      <c r="M227" s="84"/>
      <c r="N227" s="84"/>
      <c r="O227" s="84"/>
      <c r="P227" s="83"/>
    </row>
    <row r="228" spans="2:21" ht="17.25" customHeight="1" thickBot="1">
      <c r="B228" s="100"/>
      <c r="C228" s="100"/>
      <c r="D228" s="100"/>
      <c r="E228" s="100"/>
      <c r="F228" s="102"/>
      <c r="G228" s="102"/>
      <c r="H228" s="102"/>
      <c r="I228" s="102"/>
      <c r="J228" s="102"/>
      <c r="K228" s="102"/>
      <c r="L228" s="102"/>
      <c r="M228" s="1224" t="s">
        <v>297</v>
      </c>
      <c r="N228" s="1224"/>
      <c r="O228" s="1224"/>
      <c r="R228" s="100"/>
    </row>
    <row r="229" spans="2:21" ht="17.25" customHeight="1">
      <c r="B229" s="1259" t="s">
        <v>298</v>
      </c>
      <c r="C229" s="1260"/>
      <c r="D229" s="1260"/>
      <c r="E229" s="1260"/>
      <c r="F229" s="1260"/>
      <c r="G229" s="1260"/>
      <c r="H229" s="1261"/>
      <c r="I229" s="1262">
        <v>13700</v>
      </c>
      <c r="J229" s="1263"/>
      <c r="K229" s="102"/>
      <c r="L229" s="102"/>
      <c r="M229" s="838" t="s">
        <v>828</v>
      </c>
      <c r="N229" s="839"/>
      <c r="O229" s="839"/>
      <c r="P229" s="839"/>
      <c r="Q229" s="839"/>
      <c r="R229" s="839"/>
      <c r="S229" s="840"/>
      <c r="T229" s="263">
        <v>0</v>
      </c>
      <c r="U229" s="264">
        <v>143</v>
      </c>
    </row>
    <row r="230" spans="2:21" ht="17.25" customHeight="1">
      <c r="B230" s="885" t="s">
        <v>132</v>
      </c>
      <c r="C230" s="886"/>
      <c r="D230" s="886"/>
      <c r="E230" s="886"/>
      <c r="F230" s="886"/>
      <c r="G230" s="886"/>
      <c r="H230" s="887"/>
      <c r="I230" s="200">
        <v>1</v>
      </c>
      <c r="J230" s="192">
        <v>4</v>
      </c>
      <c r="K230" s="102"/>
      <c r="L230" s="102"/>
      <c r="M230" s="841" t="s">
        <v>829</v>
      </c>
      <c r="N230" s="842"/>
      <c r="O230" s="842"/>
      <c r="P230" s="842"/>
      <c r="Q230" s="842"/>
      <c r="R230" s="842"/>
      <c r="S230" s="843"/>
      <c r="T230" s="263">
        <v>1</v>
      </c>
      <c r="U230" s="264">
        <v>64</v>
      </c>
    </row>
    <row r="231" spans="2:21" ht="24" customHeight="1">
      <c r="B231" s="974" t="s">
        <v>133</v>
      </c>
      <c r="C231" s="975"/>
      <c r="D231" s="975"/>
      <c r="E231" s="975"/>
      <c r="F231" s="975"/>
      <c r="G231" s="975"/>
      <c r="H231" s="976"/>
      <c r="I231" s="200">
        <v>70</v>
      </c>
      <c r="J231" s="192">
        <v>70</v>
      </c>
      <c r="K231" s="102"/>
      <c r="L231" s="102"/>
      <c r="M231" s="1014" t="s">
        <v>827</v>
      </c>
      <c r="N231" s="1015"/>
      <c r="O231" s="1015"/>
      <c r="P231" s="1015"/>
      <c r="Q231" s="1015"/>
      <c r="R231" s="1015"/>
      <c r="S231" s="1016"/>
      <c r="T231" s="263">
        <v>10</v>
      </c>
      <c r="U231" s="264">
        <v>170</v>
      </c>
    </row>
    <row r="232" spans="2:21" ht="17.25" customHeight="1">
      <c r="B232" s="885" t="s">
        <v>301</v>
      </c>
      <c r="C232" s="886"/>
      <c r="D232" s="886"/>
      <c r="E232" s="886"/>
      <c r="F232" s="886"/>
      <c r="G232" s="886"/>
      <c r="H232" s="887"/>
      <c r="I232" s="1248">
        <v>1126</v>
      </c>
      <c r="J232" s="1249"/>
      <c r="K232" s="102"/>
      <c r="L232" s="102"/>
      <c r="M232" s="841" t="s">
        <v>822</v>
      </c>
      <c r="N232" s="842"/>
      <c r="O232" s="842"/>
      <c r="P232" s="842"/>
      <c r="Q232" s="842"/>
      <c r="R232" s="842"/>
      <c r="S232" s="843"/>
      <c r="T232" s="263">
        <v>1</v>
      </c>
      <c r="U232" s="264">
        <v>16</v>
      </c>
    </row>
    <row r="233" spans="2:21" ht="17.25" customHeight="1">
      <c r="B233" s="885" t="s">
        <v>1189</v>
      </c>
      <c r="C233" s="886"/>
      <c r="D233" s="886"/>
      <c r="E233" s="886"/>
      <c r="F233" s="886"/>
      <c r="G233" s="886"/>
      <c r="H233" s="887"/>
      <c r="I233" s="200" t="s">
        <v>609</v>
      </c>
      <c r="J233" s="222">
        <v>240</v>
      </c>
      <c r="K233" s="102"/>
      <c r="L233" s="102"/>
      <c r="M233" s="841" t="s">
        <v>831</v>
      </c>
      <c r="N233" s="842"/>
      <c r="O233" s="842"/>
      <c r="P233" s="842"/>
      <c r="Q233" s="842"/>
      <c r="R233" s="842"/>
      <c r="S233" s="843"/>
      <c r="T233" s="263">
        <v>1</v>
      </c>
      <c r="U233" s="264">
        <v>288</v>
      </c>
    </row>
    <row r="234" spans="2:21" ht="17.25" customHeight="1">
      <c r="B234" s="974" t="s">
        <v>302</v>
      </c>
      <c r="C234" s="975"/>
      <c r="D234" s="975"/>
      <c r="E234" s="975"/>
      <c r="F234" s="975"/>
      <c r="G234" s="975"/>
      <c r="H234" s="976"/>
      <c r="I234" s="972">
        <v>16</v>
      </c>
      <c r="J234" s="973"/>
      <c r="K234" s="102"/>
      <c r="L234" s="102"/>
      <c r="M234" s="841" t="s">
        <v>832</v>
      </c>
      <c r="N234" s="842"/>
      <c r="O234" s="842"/>
      <c r="P234" s="842"/>
      <c r="Q234" s="842"/>
      <c r="R234" s="842"/>
      <c r="S234" s="843"/>
      <c r="T234" s="263">
        <v>1</v>
      </c>
      <c r="U234" s="264">
        <v>88</v>
      </c>
    </row>
    <row r="235" spans="2:21" ht="17.25" customHeight="1">
      <c r="B235" s="885" t="s">
        <v>1190</v>
      </c>
      <c r="C235" s="886"/>
      <c r="D235" s="886"/>
      <c r="E235" s="886"/>
      <c r="F235" s="886"/>
      <c r="G235" s="886"/>
      <c r="H235" s="887"/>
      <c r="I235" s="266">
        <v>850</v>
      </c>
      <c r="J235" s="267" t="s">
        <v>610</v>
      </c>
      <c r="K235" s="102"/>
      <c r="L235" s="102"/>
      <c r="M235" s="841" t="s">
        <v>833</v>
      </c>
      <c r="N235" s="842"/>
      <c r="O235" s="842"/>
      <c r="P235" s="842"/>
      <c r="Q235" s="842"/>
      <c r="R235" s="842"/>
      <c r="S235" s="843"/>
      <c r="T235" s="263">
        <v>1</v>
      </c>
      <c r="U235" s="264">
        <v>88</v>
      </c>
    </row>
    <row r="236" spans="2:21" ht="17.25" customHeight="1">
      <c r="B236" s="841" t="s">
        <v>1141</v>
      </c>
      <c r="C236" s="842"/>
      <c r="D236" s="842"/>
      <c r="E236" s="842"/>
      <c r="F236" s="842"/>
      <c r="G236" s="842"/>
      <c r="H236" s="843"/>
      <c r="I236" s="200">
        <v>2</v>
      </c>
      <c r="J236" s="267">
        <v>442</v>
      </c>
      <c r="K236" s="102"/>
      <c r="L236" s="102"/>
      <c r="M236" s="841" t="s">
        <v>823</v>
      </c>
      <c r="N236" s="842"/>
      <c r="O236" s="842"/>
      <c r="P236" s="842"/>
      <c r="Q236" s="842"/>
      <c r="R236" s="842"/>
      <c r="S236" s="843"/>
      <c r="T236" s="263">
        <v>1</v>
      </c>
      <c r="U236" s="264">
        <v>16</v>
      </c>
    </row>
    <row r="237" spans="2:21" ht="17.25" customHeight="1">
      <c r="B237" s="841" t="s">
        <v>611</v>
      </c>
      <c r="C237" s="842"/>
      <c r="D237" s="842"/>
      <c r="E237" s="842"/>
      <c r="F237" s="842"/>
      <c r="G237" s="842"/>
      <c r="H237" s="843"/>
      <c r="I237" s="1267" t="s">
        <v>609</v>
      </c>
      <c r="J237" s="1268"/>
      <c r="K237" s="102"/>
      <c r="L237" s="102"/>
      <c r="M237" s="1014" t="s">
        <v>824</v>
      </c>
      <c r="N237" s="1015"/>
      <c r="O237" s="1015"/>
      <c r="P237" s="1015"/>
      <c r="Q237" s="1015"/>
      <c r="R237" s="1015"/>
      <c r="S237" s="1016"/>
      <c r="T237" s="263">
        <v>1</v>
      </c>
      <c r="U237" s="264">
        <v>144</v>
      </c>
    </row>
    <row r="238" spans="2:21" ht="17.25" customHeight="1">
      <c r="B238" s="885" t="s">
        <v>304</v>
      </c>
      <c r="C238" s="886"/>
      <c r="D238" s="886"/>
      <c r="E238" s="886"/>
      <c r="F238" s="886"/>
      <c r="G238" s="886"/>
      <c r="H238" s="887"/>
      <c r="I238" s="972">
        <v>86</v>
      </c>
      <c r="J238" s="973"/>
      <c r="K238" s="102"/>
      <c r="L238" s="102"/>
      <c r="M238" s="1014" t="s">
        <v>825</v>
      </c>
      <c r="N238" s="1015"/>
      <c r="O238" s="1015"/>
      <c r="P238" s="1015"/>
      <c r="Q238" s="1015"/>
      <c r="R238" s="1015"/>
      <c r="S238" s="1016"/>
      <c r="T238" s="263">
        <v>1</v>
      </c>
      <c r="U238" s="264">
        <v>145</v>
      </c>
    </row>
    <row r="239" spans="2:21" ht="17.25" customHeight="1">
      <c r="B239" s="885" t="s">
        <v>305</v>
      </c>
      <c r="C239" s="886"/>
      <c r="D239" s="886"/>
      <c r="E239" s="886"/>
      <c r="F239" s="886"/>
      <c r="G239" s="886"/>
      <c r="H239" s="887"/>
      <c r="I239" s="1248">
        <v>41073</v>
      </c>
      <c r="J239" s="1249"/>
      <c r="K239" s="102"/>
      <c r="L239" s="102"/>
      <c r="M239" s="1014" t="s">
        <v>826</v>
      </c>
      <c r="N239" s="1015"/>
      <c r="O239" s="1015"/>
      <c r="P239" s="1015"/>
      <c r="Q239" s="1015"/>
      <c r="R239" s="1015"/>
      <c r="S239" s="1016"/>
      <c r="T239" s="263">
        <v>1</v>
      </c>
      <c r="U239" s="264">
        <v>88</v>
      </c>
    </row>
    <row r="240" spans="2:21" ht="17.25" customHeight="1" thickBot="1">
      <c r="B240" s="885" t="s">
        <v>306</v>
      </c>
      <c r="C240" s="886"/>
      <c r="D240" s="886"/>
      <c r="E240" s="886"/>
      <c r="F240" s="886"/>
      <c r="G240" s="886"/>
      <c r="H240" s="887"/>
      <c r="I240" s="1248">
        <v>19573</v>
      </c>
      <c r="J240" s="1249"/>
      <c r="K240" s="102"/>
      <c r="L240" s="102"/>
      <c r="M240" s="1341" t="s">
        <v>830</v>
      </c>
      <c r="N240" s="1342"/>
      <c r="O240" s="1342"/>
      <c r="P240" s="1342"/>
      <c r="Q240" s="1342"/>
      <c r="R240" s="1342"/>
      <c r="S240" s="1343"/>
      <c r="T240" s="213">
        <v>2</v>
      </c>
      <c r="U240" s="265">
        <v>20</v>
      </c>
    </row>
    <row r="241" spans="2:18" ht="17.25" customHeight="1">
      <c r="B241" s="885" t="s">
        <v>38</v>
      </c>
      <c r="C241" s="886"/>
      <c r="D241" s="886"/>
      <c r="E241" s="886"/>
      <c r="F241" s="886"/>
      <c r="G241" s="886"/>
      <c r="H241" s="887"/>
      <c r="I241" s="195">
        <v>20</v>
      </c>
      <c r="J241" s="195">
        <v>1</v>
      </c>
      <c r="K241" s="102"/>
      <c r="L241" s="102"/>
      <c r="M241" s="187"/>
      <c r="N241" s="187"/>
      <c r="O241" s="187"/>
      <c r="P241" s="187"/>
      <c r="Q241" s="187"/>
      <c r="R241" s="100"/>
    </row>
    <row r="242" spans="2:18" ht="17.25" customHeight="1">
      <c r="B242" s="885" t="s">
        <v>307</v>
      </c>
      <c r="C242" s="886"/>
      <c r="D242" s="886"/>
      <c r="E242" s="886"/>
      <c r="F242" s="886"/>
      <c r="G242" s="886"/>
      <c r="H242" s="887"/>
      <c r="I242" s="193">
        <v>2</v>
      </c>
      <c r="J242" s="268">
        <v>28</v>
      </c>
      <c r="K242" s="102"/>
      <c r="L242" s="102"/>
      <c r="M242" s="187"/>
      <c r="N242" s="187"/>
      <c r="O242" s="187"/>
      <c r="P242" s="187"/>
      <c r="Q242" s="187"/>
      <c r="R242" s="100"/>
    </row>
    <row r="243" spans="2:18" ht="17.25" customHeight="1">
      <c r="B243" s="885" t="s">
        <v>308</v>
      </c>
      <c r="C243" s="886"/>
      <c r="D243" s="886"/>
      <c r="E243" s="886"/>
      <c r="F243" s="886"/>
      <c r="G243" s="886"/>
      <c r="H243" s="887"/>
      <c r="I243" s="193">
        <v>2</v>
      </c>
      <c r="J243" s="268">
        <v>28</v>
      </c>
      <c r="K243" s="102"/>
      <c r="L243" s="102"/>
      <c r="M243" s="187"/>
      <c r="N243" s="187"/>
      <c r="O243" s="187"/>
      <c r="P243" s="187"/>
      <c r="Q243" s="187"/>
      <c r="R243" s="100"/>
    </row>
    <row r="244" spans="2:18" ht="17.25" customHeight="1">
      <c r="B244" s="885" t="s">
        <v>309</v>
      </c>
      <c r="C244" s="886"/>
      <c r="D244" s="886"/>
      <c r="E244" s="886"/>
      <c r="F244" s="886"/>
      <c r="G244" s="886"/>
      <c r="H244" s="887"/>
      <c r="I244" s="193">
        <v>1</v>
      </c>
      <c r="J244" s="268">
        <v>14</v>
      </c>
      <c r="K244" s="102"/>
      <c r="L244" s="102"/>
      <c r="M244" s="187"/>
      <c r="N244" s="187"/>
      <c r="O244" s="187"/>
      <c r="P244" s="187"/>
      <c r="Q244" s="187"/>
      <c r="R244" s="100"/>
    </row>
    <row r="245" spans="2:18" ht="17.25" customHeight="1">
      <c r="B245" s="885" t="s">
        <v>310</v>
      </c>
      <c r="C245" s="886"/>
      <c r="D245" s="886"/>
      <c r="E245" s="886"/>
      <c r="F245" s="886"/>
      <c r="G245" s="886"/>
      <c r="H245" s="887"/>
      <c r="I245" s="193">
        <v>2</v>
      </c>
      <c r="J245" s="268">
        <v>48</v>
      </c>
      <c r="K245" s="102"/>
      <c r="L245" s="102"/>
      <c r="M245" s="187"/>
      <c r="N245" s="187"/>
      <c r="O245" s="187"/>
      <c r="P245" s="187"/>
      <c r="Q245" s="187"/>
    </row>
    <row r="246" spans="2:18" ht="17.25" customHeight="1">
      <c r="B246" s="841" t="s">
        <v>899</v>
      </c>
      <c r="C246" s="842"/>
      <c r="D246" s="842"/>
      <c r="E246" s="842"/>
      <c r="F246" s="842"/>
      <c r="G246" s="842"/>
      <c r="H246" s="843"/>
      <c r="I246" s="193">
        <v>2</v>
      </c>
      <c r="J246" s="193">
        <v>0</v>
      </c>
      <c r="K246" s="102"/>
      <c r="L246" s="102"/>
      <c r="M246" s="187"/>
      <c r="N246" s="187"/>
      <c r="O246" s="187"/>
      <c r="P246" s="187"/>
      <c r="Q246" s="187"/>
    </row>
    <row r="247" spans="2:18" ht="17.25" customHeight="1">
      <c r="B247" s="885" t="s">
        <v>900</v>
      </c>
      <c r="C247" s="886"/>
      <c r="D247" s="886"/>
      <c r="E247" s="886"/>
      <c r="F247" s="886"/>
      <c r="G247" s="886"/>
      <c r="H247" s="887"/>
      <c r="I247" s="193">
        <v>2</v>
      </c>
      <c r="J247" s="268">
        <v>129</v>
      </c>
      <c r="K247" s="102"/>
      <c r="L247" s="102"/>
      <c r="M247" s="187"/>
      <c r="N247" s="187"/>
      <c r="O247" s="187"/>
      <c r="P247" s="187"/>
      <c r="Q247" s="187"/>
    </row>
    <row r="248" spans="2:18" ht="17.25" customHeight="1">
      <c r="B248" s="885" t="s">
        <v>990</v>
      </c>
      <c r="C248" s="886"/>
      <c r="D248" s="886"/>
      <c r="E248" s="886"/>
      <c r="F248" s="886"/>
      <c r="G248" s="886"/>
      <c r="H248" s="887"/>
      <c r="I248" s="193">
        <v>37</v>
      </c>
      <c r="J248" s="193">
        <v>19</v>
      </c>
      <c r="K248" s="102"/>
      <c r="L248" s="102"/>
      <c r="M248" s="187"/>
      <c r="N248" s="187"/>
      <c r="O248" s="187"/>
      <c r="P248" s="187"/>
      <c r="Q248" s="187"/>
    </row>
    <row r="249" spans="2:18" ht="17.25" customHeight="1">
      <c r="B249" s="841" t="s">
        <v>991</v>
      </c>
      <c r="C249" s="842"/>
      <c r="D249" s="842"/>
      <c r="E249" s="842"/>
      <c r="F249" s="842"/>
      <c r="G249" s="842"/>
      <c r="H249" s="843"/>
      <c r="I249" s="193">
        <v>23</v>
      </c>
      <c r="J249" s="193">
        <v>6</v>
      </c>
      <c r="K249" s="102"/>
      <c r="L249" s="102"/>
      <c r="M249" s="187"/>
      <c r="N249" s="187"/>
      <c r="O249" s="187"/>
      <c r="P249" s="187"/>
      <c r="Q249" s="187"/>
    </row>
    <row r="250" spans="2:18" ht="17.25" customHeight="1">
      <c r="B250" s="885" t="s">
        <v>44</v>
      </c>
      <c r="C250" s="886"/>
      <c r="D250" s="886"/>
      <c r="E250" s="886"/>
      <c r="F250" s="886"/>
      <c r="G250" s="886"/>
      <c r="H250" s="887"/>
      <c r="I250" s="193">
        <v>5</v>
      </c>
      <c r="J250" s="193">
        <v>17</v>
      </c>
      <c r="K250" s="102"/>
      <c r="L250" s="102"/>
      <c r="M250" s="187"/>
      <c r="N250" s="187"/>
      <c r="O250" s="187"/>
      <c r="P250" s="187"/>
      <c r="Q250" s="187"/>
    </row>
    <row r="251" spans="2:18" ht="17.25" customHeight="1" thickBot="1">
      <c r="B251" s="885" t="s">
        <v>51</v>
      </c>
      <c r="C251" s="886"/>
      <c r="D251" s="886"/>
      <c r="E251" s="886"/>
      <c r="F251" s="886"/>
      <c r="G251" s="886"/>
      <c r="H251" s="887"/>
      <c r="I251" s="194" t="s">
        <v>610</v>
      </c>
      <c r="J251" s="194">
        <v>2</v>
      </c>
      <c r="K251" s="102"/>
      <c r="L251" s="102"/>
      <c r="M251" s="187"/>
      <c r="N251" s="187"/>
      <c r="O251" s="187"/>
      <c r="P251" s="187"/>
      <c r="Q251" s="187"/>
    </row>
    <row r="252" spans="2:18" ht="17.25" customHeight="1">
      <c r="B252" s="885" t="s">
        <v>311</v>
      </c>
      <c r="C252" s="886"/>
      <c r="D252" s="886"/>
      <c r="E252" s="886"/>
      <c r="F252" s="886"/>
      <c r="G252" s="886"/>
      <c r="H252" s="887"/>
      <c r="I252" s="1255" t="s">
        <v>610</v>
      </c>
      <c r="J252" s="1256"/>
      <c r="K252" s="102"/>
      <c r="L252" s="102"/>
      <c r="M252" s="187"/>
      <c r="N252" s="187"/>
      <c r="O252" s="187"/>
      <c r="P252" s="187"/>
      <c r="Q252" s="187"/>
    </row>
    <row r="253" spans="2:18" ht="17.25" customHeight="1">
      <c r="B253" s="885" t="s">
        <v>312</v>
      </c>
      <c r="C253" s="886"/>
      <c r="D253" s="886"/>
      <c r="E253" s="886"/>
      <c r="F253" s="886"/>
      <c r="G253" s="886"/>
      <c r="H253" s="887"/>
      <c r="I253" s="1250" t="s">
        <v>609</v>
      </c>
      <c r="J253" s="1251"/>
      <c r="K253" s="102"/>
      <c r="L253" s="102"/>
      <c r="M253" s="187"/>
      <c r="N253" s="187"/>
      <c r="O253" s="187"/>
      <c r="P253" s="187"/>
      <c r="Q253" s="187"/>
    </row>
    <row r="254" spans="2:18" ht="17.25" customHeight="1">
      <c r="B254" s="885" t="s">
        <v>313</v>
      </c>
      <c r="C254" s="886"/>
      <c r="D254" s="886"/>
      <c r="E254" s="886"/>
      <c r="F254" s="886"/>
      <c r="G254" s="886"/>
      <c r="H254" s="887"/>
      <c r="I254" s="1250" t="s">
        <v>609</v>
      </c>
      <c r="J254" s="1251"/>
      <c r="K254" s="102"/>
      <c r="L254" s="102"/>
      <c r="M254" s="187"/>
      <c r="N254" s="187"/>
      <c r="O254" s="187"/>
      <c r="P254" s="187"/>
      <c r="Q254" s="187"/>
    </row>
    <row r="255" spans="2:18" ht="17.25" customHeight="1">
      <c r="B255" s="885" t="s">
        <v>314</v>
      </c>
      <c r="C255" s="886"/>
      <c r="D255" s="886"/>
      <c r="E255" s="886"/>
      <c r="F255" s="886"/>
      <c r="G255" s="886"/>
      <c r="H255" s="887"/>
      <c r="I255" s="1250" t="s">
        <v>609</v>
      </c>
      <c r="J255" s="1251"/>
      <c r="K255" s="102"/>
      <c r="L255" s="102"/>
      <c r="M255" s="187"/>
      <c r="N255" s="187"/>
      <c r="O255" s="187"/>
      <c r="P255" s="187"/>
      <c r="Q255" s="187"/>
    </row>
    <row r="256" spans="2:18" ht="17.25" customHeight="1">
      <c r="B256" s="925" t="s">
        <v>315</v>
      </c>
      <c r="C256" s="926"/>
      <c r="D256" s="926"/>
      <c r="E256" s="926"/>
      <c r="F256" s="926"/>
      <c r="G256" s="926"/>
      <c r="H256" s="927"/>
      <c r="I256" s="1250" t="s">
        <v>609</v>
      </c>
      <c r="J256" s="1251"/>
      <c r="K256" s="102"/>
      <c r="L256" s="102"/>
      <c r="M256" s="187"/>
      <c r="N256" s="187"/>
      <c r="O256" s="187"/>
      <c r="P256" s="187"/>
      <c r="Q256" s="187"/>
    </row>
    <row r="257" spans="1:23" ht="17.25" customHeight="1" thickBot="1">
      <c r="B257" s="891" t="s">
        <v>316</v>
      </c>
      <c r="C257" s="892"/>
      <c r="D257" s="892"/>
      <c r="E257" s="892"/>
      <c r="F257" s="892"/>
      <c r="G257" s="892"/>
      <c r="H257" s="893"/>
      <c r="I257" s="1384" t="s">
        <v>609</v>
      </c>
      <c r="J257" s="1385"/>
      <c r="K257" s="102"/>
      <c r="L257" s="102"/>
      <c r="M257" s="187"/>
      <c r="N257" s="187"/>
      <c r="O257" s="187"/>
      <c r="P257" s="187"/>
      <c r="Q257" s="187"/>
    </row>
    <row r="258" spans="1:23" ht="17.25" customHeight="1" thickBot="1">
      <c r="B258" s="780" t="s">
        <v>1025</v>
      </c>
      <c r="C258" s="781"/>
      <c r="D258" s="781"/>
      <c r="E258" s="781"/>
      <c r="F258" s="781"/>
      <c r="G258" s="781"/>
      <c r="H258" s="897"/>
      <c r="I258" s="269" t="s">
        <v>609</v>
      </c>
      <c r="J258" s="270">
        <v>88</v>
      </c>
      <c r="K258" s="102"/>
      <c r="L258" s="102"/>
      <c r="M258" s="187"/>
      <c r="N258" s="187"/>
      <c r="O258" s="187"/>
      <c r="P258" s="187"/>
      <c r="Q258" s="187"/>
    </row>
    <row r="259" spans="1:23" ht="17.25" customHeight="1">
      <c r="B259" s="129"/>
      <c r="C259" s="129"/>
      <c r="D259" s="129"/>
      <c r="E259" s="129"/>
      <c r="F259" s="129"/>
      <c r="G259" s="129"/>
      <c r="H259" s="129"/>
      <c r="I259" s="130"/>
      <c r="J259" s="130"/>
      <c r="K259" s="102"/>
      <c r="L259" s="102"/>
      <c r="M259" s="131"/>
      <c r="N259" s="131"/>
      <c r="O259" s="131"/>
      <c r="P259" s="132"/>
      <c r="Q259" s="133"/>
      <c r="R259" s="133"/>
    </row>
    <row r="260" spans="1:23" ht="17.25" customHeight="1">
      <c r="B260" s="1013" t="s">
        <v>1276</v>
      </c>
      <c r="C260" s="1013"/>
      <c r="D260" s="1013"/>
      <c r="E260" s="1013"/>
      <c r="F260" s="1013"/>
      <c r="G260" s="1013"/>
      <c r="H260" s="1013"/>
      <c r="I260" s="1013"/>
      <c r="J260" s="1013"/>
      <c r="K260" s="1013"/>
      <c r="L260" s="1013"/>
      <c r="M260" s="1013"/>
      <c r="N260" s="1013"/>
      <c r="O260" s="1013"/>
      <c r="P260" s="1013"/>
      <c r="Q260" s="1013"/>
      <c r="R260" s="1013"/>
      <c r="S260" s="1013"/>
    </row>
    <row r="261" spans="1:23" ht="17.25" customHeight="1">
      <c r="B261" s="1013"/>
      <c r="C261" s="1013"/>
      <c r="D261" s="1013"/>
      <c r="E261" s="1013"/>
      <c r="F261" s="1013"/>
      <c r="G261" s="1013"/>
      <c r="H261" s="1013"/>
      <c r="I261" s="1013"/>
      <c r="J261" s="1013"/>
      <c r="K261" s="1013"/>
      <c r="L261" s="1013"/>
      <c r="M261" s="1013"/>
      <c r="N261" s="1013"/>
      <c r="O261" s="1013"/>
      <c r="P261" s="1013"/>
      <c r="Q261" s="1013"/>
      <c r="R261" s="1013"/>
      <c r="S261" s="1013"/>
    </row>
    <row r="262" spans="1:23" ht="9.75" customHeight="1"/>
    <row r="263" spans="1:23" customFormat="1" ht="17.25" customHeight="1">
      <c r="B263" s="688" t="s">
        <v>1340</v>
      </c>
      <c r="C263" s="688"/>
      <c r="D263" s="688"/>
      <c r="E263" s="688"/>
      <c r="F263" s="688"/>
      <c r="G263" s="688"/>
      <c r="H263" s="688"/>
      <c r="I263" s="688"/>
      <c r="J263" s="688"/>
      <c r="K263" s="688"/>
      <c r="W263" s="621"/>
    </row>
    <row r="264" spans="1:23" ht="12.75" customHeight="1" thickBot="1"/>
    <row r="265" spans="1:23" ht="17.25" customHeight="1">
      <c r="B265" s="1326" t="s">
        <v>476</v>
      </c>
      <c r="C265" s="1326" t="s">
        <v>54</v>
      </c>
      <c r="D265" s="777" t="s">
        <v>317</v>
      </c>
      <c r="E265" s="1147" t="s">
        <v>473</v>
      </c>
      <c r="F265" s="708"/>
      <c r="G265" s="777" t="s">
        <v>428</v>
      </c>
      <c r="H265" s="1147" t="s">
        <v>473</v>
      </c>
      <c r="I265" s="708"/>
      <c r="J265" s="1185" t="s">
        <v>429</v>
      </c>
      <c r="K265" s="1147" t="s">
        <v>474</v>
      </c>
      <c r="L265" s="1344"/>
      <c r="M265" s="1147" t="s">
        <v>475</v>
      </c>
      <c r="N265" s="708"/>
      <c r="O265" s="777" t="s">
        <v>90</v>
      </c>
      <c r="P265" s="1147" t="s">
        <v>473</v>
      </c>
      <c r="Q265" s="708"/>
      <c r="R265" s="777" t="s">
        <v>431</v>
      </c>
      <c r="S265" s="1147" t="s">
        <v>627</v>
      </c>
      <c r="T265" s="1344"/>
      <c r="U265" s="1147" t="s">
        <v>475</v>
      </c>
      <c r="V265" s="708"/>
    </row>
    <row r="266" spans="1:23" ht="17.25" customHeight="1">
      <c r="B266" s="1382"/>
      <c r="C266" s="1382"/>
      <c r="D266" s="810"/>
      <c r="E266" s="1148"/>
      <c r="F266" s="710"/>
      <c r="G266" s="810"/>
      <c r="H266" s="1148"/>
      <c r="I266" s="710"/>
      <c r="J266" s="1186"/>
      <c r="K266" s="1148"/>
      <c r="L266" s="1345"/>
      <c r="M266" s="1148"/>
      <c r="N266" s="710"/>
      <c r="O266" s="810"/>
      <c r="P266" s="1148"/>
      <c r="Q266" s="710"/>
      <c r="R266" s="810"/>
      <c r="S266" s="1148"/>
      <c r="T266" s="1345"/>
      <c r="U266" s="1148"/>
      <c r="V266" s="710"/>
    </row>
    <row r="267" spans="1:23" ht="17.25" customHeight="1">
      <c r="B267" s="1200"/>
      <c r="C267" s="1200"/>
      <c r="D267" s="811"/>
      <c r="E267" s="1149"/>
      <c r="F267" s="1125"/>
      <c r="G267" s="811"/>
      <c r="H267" s="1149"/>
      <c r="I267" s="1125"/>
      <c r="J267" s="1187"/>
      <c r="K267" s="1149"/>
      <c r="L267" s="1276"/>
      <c r="M267" s="1149"/>
      <c r="N267" s="1125"/>
      <c r="O267" s="811"/>
      <c r="P267" s="1149"/>
      <c r="Q267" s="1125"/>
      <c r="R267" s="811"/>
      <c r="S267" s="1149"/>
      <c r="T267" s="1276"/>
      <c r="U267" s="1149"/>
      <c r="V267" s="1125"/>
    </row>
    <row r="268" spans="1:23" ht="17.25" customHeight="1" thickBot="1">
      <c r="B268" s="1383"/>
      <c r="C268" s="1383"/>
      <c r="D268" s="779"/>
      <c r="E268" s="71" t="s">
        <v>471</v>
      </c>
      <c r="F268" s="134" t="s">
        <v>472</v>
      </c>
      <c r="G268" s="779"/>
      <c r="H268" s="71" t="s">
        <v>471</v>
      </c>
      <c r="I268" s="134" t="s">
        <v>472</v>
      </c>
      <c r="J268" s="1188"/>
      <c r="K268" s="71" t="s">
        <v>471</v>
      </c>
      <c r="L268" s="135" t="s">
        <v>472</v>
      </c>
      <c r="M268" s="71" t="s">
        <v>471</v>
      </c>
      <c r="N268" s="136" t="s">
        <v>472</v>
      </c>
      <c r="O268" s="779"/>
      <c r="P268" s="71" t="s">
        <v>471</v>
      </c>
      <c r="Q268" s="137" t="s">
        <v>472</v>
      </c>
      <c r="R268" s="779"/>
      <c r="S268" s="71" t="s">
        <v>471</v>
      </c>
      <c r="T268" s="138" t="s">
        <v>472</v>
      </c>
      <c r="U268" s="71" t="s">
        <v>471</v>
      </c>
      <c r="V268" s="137" t="s">
        <v>472</v>
      </c>
    </row>
    <row r="269" spans="1:23" ht="17.25" customHeight="1" thickBot="1">
      <c r="B269" s="139" t="s">
        <v>207</v>
      </c>
      <c r="C269" s="243">
        <f>SUM(D269,G269,J269,O269,R269)</f>
        <v>1519</v>
      </c>
      <c r="D269" s="221">
        <v>552</v>
      </c>
      <c r="E269" s="221">
        <v>551</v>
      </c>
      <c r="F269" s="538">
        <v>99.81</v>
      </c>
      <c r="G269" s="206">
        <v>498</v>
      </c>
      <c r="H269" s="223">
        <v>491</v>
      </c>
      <c r="I269" s="271" t="s">
        <v>704</v>
      </c>
      <c r="J269" s="273">
        <v>129</v>
      </c>
      <c r="K269" s="223">
        <v>129</v>
      </c>
      <c r="L269" s="223">
        <v>100</v>
      </c>
      <c r="M269" s="223">
        <v>128</v>
      </c>
      <c r="N269" s="465">
        <v>99.22</v>
      </c>
      <c r="O269" s="206">
        <v>233</v>
      </c>
      <c r="P269" s="221">
        <v>222</v>
      </c>
      <c r="Q269" s="384">
        <v>0.95269999999999999</v>
      </c>
      <c r="R269" s="250">
        <v>107</v>
      </c>
      <c r="S269" s="223">
        <v>107</v>
      </c>
      <c r="T269" s="274">
        <v>1</v>
      </c>
      <c r="U269" s="460">
        <v>107</v>
      </c>
      <c r="V269" s="275">
        <v>100</v>
      </c>
    </row>
    <row r="270" spans="1:23" ht="17.25" customHeight="1" thickBot="1">
      <c r="B270" s="148" t="s">
        <v>1287</v>
      </c>
      <c r="C270" s="428">
        <f>SUM(D270,G270,J270,O270,R270)</f>
        <v>1514</v>
      </c>
      <c r="D270" s="424">
        <v>558</v>
      </c>
      <c r="E270" s="424">
        <v>557</v>
      </c>
      <c r="F270" s="539">
        <v>99.82</v>
      </c>
      <c r="G270" s="202">
        <v>486</v>
      </c>
      <c r="H270" s="424">
        <v>482</v>
      </c>
      <c r="I270" s="435" t="s">
        <v>1288</v>
      </c>
      <c r="J270" s="436">
        <v>133</v>
      </c>
      <c r="K270" s="424">
        <v>133</v>
      </c>
      <c r="L270" s="424">
        <v>100</v>
      </c>
      <c r="M270" s="424">
        <v>133</v>
      </c>
      <c r="N270" s="437">
        <v>100</v>
      </c>
      <c r="O270" s="202">
        <v>225</v>
      </c>
      <c r="P270" s="424">
        <v>215</v>
      </c>
      <c r="Q270" s="438">
        <v>0.95550000000000002</v>
      </c>
      <c r="R270" s="439">
        <v>112</v>
      </c>
      <c r="S270" s="424">
        <v>111</v>
      </c>
      <c r="T270" s="440">
        <v>0.99099999999999999</v>
      </c>
      <c r="U270" s="202">
        <v>111</v>
      </c>
      <c r="V270" s="540">
        <v>100</v>
      </c>
    </row>
    <row r="271" spans="1:23" s="383" customFormat="1" ht="17.25" customHeight="1" thickBot="1">
      <c r="A271" s="63"/>
      <c r="B271" s="441" t="s">
        <v>1333</v>
      </c>
      <c r="C271" s="408">
        <v>1511</v>
      </c>
      <c r="D271" s="380">
        <v>532</v>
      </c>
      <c r="E271" s="380">
        <v>532</v>
      </c>
      <c r="F271" s="541">
        <v>100</v>
      </c>
      <c r="G271" s="301">
        <v>517</v>
      </c>
      <c r="H271" s="380">
        <v>517</v>
      </c>
      <c r="I271" s="442">
        <v>1</v>
      </c>
      <c r="J271" s="443">
        <v>123</v>
      </c>
      <c r="K271" s="380">
        <v>122</v>
      </c>
      <c r="L271" s="536">
        <v>99.18</v>
      </c>
      <c r="M271" s="380">
        <v>122</v>
      </c>
      <c r="N271" s="444">
        <v>100</v>
      </c>
      <c r="O271" s="301">
        <v>234</v>
      </c>
      <c r="P271" s="380">
        <v>234</v>
      </c>
      <c r="Q271" s="537">
        <v>1</v>
      </c>
      <c r="R271" s="303">
        <v>105</v>
      </c>
      <c r="S271" s="380">
        <v>105</v>
      </c>
      <c r="T271" s="445">
        <v>1</v>
      </c>
      <c r="U271" s="301">
        <v>105</v>
      </c>
      <c r="V271" s="542">
        <v>100</v>
      </c>
      <c r="W271" s="63"/>
    </row>
    <row r="272" spans="1:23" s="383" customFormat="1" ht="7.5" customHeight="1">
      <c r="A272" s="63"/>
      <c r="B272" s="168"/>
      <c r="C272" s="399"/>
      <c r="D272" s="399"/>
      <c r="E272" s="399"/>
      <c r="F272" s="400"/>
      <c r="G272" s="399"/>
      <c r="H272" s="399"/>
      <c r="I272" s="401"/>
      <c r="J272" s="402"/>
      <c r="K272" s="399"/>
      <c r="L272" s="399"/>
      <c r="M272" s="399"/>
      <c r="N272" s="400"/>
      <c r="O272" s="399"/>
      <c r="P272" s="399"/>
      <c r="Q272" s="403"/>
      <c r="R272" s="399"/>
      <c r="S272" s="399"/>
      <c r="T272" s="401"/>
      <c r="U272" s="399"/>
      <c r="V272" s="404"/>
      <c r="W272" s="63"/>
    </row>
    <row r="273" spans="2:20" s="1" customFormat="1" ht="17.25" customHeight="1">
      <c r="B273" s="688" t="s">
        <v>1341</v>
      </c>
      <c r="C273" s="688"/>
      <c r="D273" s="688"/>
      <c r="E273" s="688"/>
      <c r="F273" s="688"/>
      <c r="G273" s="688"/>
      <c r="H273" s="688"/>
      <c r="I273" s="688"/>
      <c r="J273" s="688"/>
      <c r="K273" s="688"/>
    </row>
    <row r="274" spans="2:20" s="63" customFormat="1" ht="9" customHeight="1" thickBot="1">
      <c r="B274" s="994"/>
      <c r="C274" s="994"/>
      <c r="D274" s="994"/>
      <c r="F274" s="82"/>
      <c r="G274" s="82"/>
      <c r="H274" s="82"/>
      <c r="I274" s="82"/>
      <c r="J274" s="82"/>
      <c r="K274" s="82"/>
      <c r="L274" s="82"/>
      <c r="M274" s="82"/>
      <c r="N274" s="82"/>
      <c r="O274" s="82"/>
    </row>
    <row r="275" spans="2:20" ht="17.25" customHeight="1">
      <c r="B275" s="661" t="s">
        <v>318</v>
      </c>
      <c r="C275" s="777" t="s">
        <v>62</v>
      </c>
      <c r="D275" s="774"/>
      <c r="E275" s="777" t="s">
        <v>110</v>
      </c>
      <c r="F275" s="774"/>
      <c r="G275" s="777" t="s">
        <v>319</v>
      </c>
      <c r="H275" s="812"/>
      <c r="I275" s="661" t="s">
        <v>318</v>
      </c>
      <c r="J275" s="1150" t="s">
        <v>320</v>
      </c>
      <c r="K275" s="1151"/>
      <c r="L275" s="1151"/>
      <c r="M275" s="1151"/>
      <c r="N275" s="1151"/>
      <c r="O275" s="1151"/>
      <c r="P275" s="1151"/>
      <c r="Q275" s="1151"/>
      <c r="R275" s="1152"/>
    </row>
    <row r="276" spans="2:20" ht="10.5" customHeight="1">
      <c r="B276" s="662"/>
      <c r="C276" s="810"/>
      <c r="D276" s="761"/>
      <c r="E276" s="810"/>
      <c r="F276" s="761"/>
      <c r="G276" s="810"/>
      <c r="H276" s="813"/>
      <c r="I276" s="662"/>
      <c r="J276" s="1180" t="s">
        <v>58</v>
      </c>
      <c r="K276" s="991"/>
      <c r="L276" s="991"/>
      <c r="M276" s="991"/>
      <c r="N276" s="991"/>
      <c r="O276" s="1181"/>
      <c r="P276" s="990" t="s">
        <v>57</v>
      </c>
      <c r="Q276" s="991"/>
      <c r="R276" s="992"/>
    </row>
    <row r="277" spans="2:20" ht="12.75" customHeight="1" thickBot="1">
      <c r="B277" s="662"/>
      <c r="C277" s="779"/>
      <c r="D277" s="776"/>
      <c r="E277" s="779"/>
      <c r="F277" s="776"/>
      <c r="G277" s="779"/>
      <c r="H277" s="1272"/>
      <c r="I277" s="662"/>
      <c r="J277" s="653"/>
      <c r="K277" s="654"/>
      <c r="L277" s="654"/>
      <c r="M277" s="654"/>
      <c r="N277" s="654"/>
      <c r="O277" s="1182"/>
      <c r="P277" s="993"/>
      <c r="Q277" s="654"/>
      <c r="R277" s="655"/>
    </row>
    <row r="278" spans="2:20" ht="17.25" customHeight="1">
      <c r="B278" s="662"/>
      <c r="C278" s="1275" t="s">
        <v>955</v>
      </c>
      <c r="D278" s="1149" t="s">
        <v>956</v>
      </c>
      <c r="E278" s="777" t="s">
        <v>955</v>
      </c>
      <c r="F278" s="774" t="s">
        <v>956</v>
      </c>
      <c r="G278" s="1276" t="s">
        <v>955</v>
      </c>
      <c r="H278" s="1149" t="s">
        <v>956</v>
      </c>
      <c r="I278" s="662"/>
      <c r="J278" s="1176" t="s">
        <v>432</v>
      </c>
      <c r="K278" s="1178" t="s">
        <v>433</v>
      </c>
      <c r="L278" s="1183" t="s">
        <v>434</v>
      </c>
      <c r="M278" s="1273" t="s">
        <v>435</v>
      </c>
      <c r="N278" s="1273" t="s">
        <v>436</v>
      </c>
      <c r="O278" s="1183">
        <v>10</v>
      </c>
      <c r="P278" s="1375" t="s">
        <v>59</v>
      </c>
      <c r="Q278" s="1183" t="s">
        <v>130</v>
      </c>
      <c r="R278" s="1373" t="s">
        <v>60</v>
      </c>
    </row>
    <row r="279" spans="2:20" ht="17.25" customHeight="1" thickBot="1">
      <c r="B279" s="663"/>
      <c r="C279" s="779"/>
      <c r="D279" s="1272"/>
      <c r="E279" s="779"/>
      <c r="F279" s="776"/>
      <c r="G279" s="1188"/>
      <c r="H279" s="1272"/>
      <c r="I279" s="663"/>
      <c r="J279" s="1177"/>
      <c r="K279" s="1179"/>
      <c r="L279" s="1184"/>
      <c r="M279" s="1274"/>
      <c r="N279" s="1274"/>
      <c r="O279" s="1184"/>
      <c r="P279" s="1376"/>
      <c r="Q279" s="1184"/>
      <c r="R279" s="1374"/>
    </row>
    <row r="280" spans="2:20" ht="17.25" customHeight="1">
      <c r="B280" s="140" t="s">
        <v>324</v>
      </c>
      <c r="C280" s="460">
        <v>536</v>
      </c>
      <c r="D280" s="548">
        <v>256</v>
      </c>
      <c r="E280" s="272">
        <v>532</v>
      </c>
      <c r="F280" s="543">
        <v>253</v>
      </c>
      <c r="G280" s="544">
        <v>532</v>
      </c>
      <c r="H280" s="543">
        <v>253</v>
      </c>
      <c r="I280" s="140" t="s">
        <v>1289</v>
      </c>
      <c r="J280" s="545"/>
      <c r="K280" s="546"/>
      <c r="L280" s="547"/>
      <c r="M280" s="547"/>
      <c r="N280" s="618"/>
      <c r="O280" s="617"/>
      <c r="P280" s="616">
        <v>145</v>
      </c>
      <c r="Q280" s="225">
        <v>210</v>
      </c>
      <c r="R280" s="285">
        <v>49</v>
      </c>
      <c r="S280" s="86"/>
      <c r="T280" s="141"/>
    </row>
    <row r="281" spans="2:20" ht="17.25" customHeight="1">
      <c r="B281" s="142" t="s">
        <v>325</v>
      </c>
      <c r="C281" s="460">
        <v>647</v>
      </c>
      <c r="D281" s="548">
        <v>316</v>
      </c>
      <c r="E281" s="460">
        <v>640</v>
      </c>
      <c r="F281" s="461">
        <v>314</v>
      </c>
      <c r="G281" s="249">
        <v>635</v>
      </c>
      <c r="H281" s="461">
        <v>312</v>
      </c>
      <c r="I281" s="142" t="s">
        <v>325</v>
      </c>
      <c r="J281" s="606">
        <v>16</v>
      </c>
      <c r="K281" s="606">
        <v>53</v>
      </c>
      <c r="L281" s="606">
        <v>180</v>
      </c>
      <c r="M281" s="606">
        <v>255</v>
      </c>
      <c r="N281" s="568">
        <v>131</v>
      </c>
      <c r="O281" s="568">
        <v>0</v>
      </c>
      <c r="P281" s="607"/>
      <c r="Q281" s="549"/>
      <c r="R281" s="276"/>
      <c r="S281" s="86"/>
    </row>
    <row r="282" spans="2:20" s="63" customFormat="1" ht="17.25" customHeight="1">
      <c r="B282" s="381" t="s">
        <v>1277</v>
      </c>
      <c r="C282" s="532">
        <v>339</v>
      </c>
      <c r="D282" s="548">
        <v>188</v>
      </c>
      <c r="E282" s="532">
        <v>339</v>
      </c>
      <c r="F282" s="533">
        <v>214</v>
      </c>
      <c r="G282" s="249">
        <v>334</v>
      </c>
      <c r="H282" s="533">
        <v>210</v>
      </c>
      <c r="I282" s="381" t="s">
        <v>1277</v>
      </c>
      <c r="J282" s="606">
        <v>3</v>
      </c>
      <c r="K282" s="606">
        <v>17</v>
      </c>
      <c r="L282" s="606">
        <v>108</v>
      </c>
      <c r="M282" s="606">
        <v>160</v>
      </c>
      <c r="N282" s="568">
        <v>48</v>
      </c>
      <c r="O282" s="568">
        <v>0</v>
      </c>
      <c r="P282" s="607"/>
      <c r="Q282" s="549"/>
      <c r="R282" s="276"/>
      <c r="S282" s="304"/>
    </row>
    <row r="283" spans="2:20" s="63" customFormat="1" ht="17.25" customHeight="1" thickBot="1">
      <c r="B283" s="382" t="s">
        <v>326</v>
      </c>
      <c r="C283" s="532">
        <f t="shared" ref="C283:H283" si="2">SUM(C280:C282)</f>
        <v>1522</v>
      </c>
      <c r="D283" s="548">
        <f t="shared" si="2"/>
        <v>760</v>
      </c>
      <c r="E283" s="272">
        <f t="shared" si="2"/>
        <v>1511</v>
      </c>
      <c r="F283" s="215">
        <f t="shared" si="2"/>
        <v>781</v>
      </c>
      <c r="G283" s="250">
        <f t="shared" si="2"/>
        <v>1501</v>
      </c>
      <c r="H283" s="533">
        <f t="shared" si="2"/>
        <v>775</v>
      </c>
      <c r="I283" s="382" t="s">
        <v>326</v>
      </c>
      <c r="J283" s="203">
        <f t="shared" ref="J283:O283" si="3">SUM(J281:J282)</f>
        <v>19</v>
      </c>
      <c r="K283" s="203">
        <f t="shared" si="3"/>
        <v>70</v>
      </c>
      <c r="L283" s="203">
        <f t="shared" si="3"/>
        <v>288</v>
      </c>
      <c r="M283" s="203">
        <f t="shared" si="3"/>
        <v>415</v>
      </c>
      <c r="N283" s="188">
        <f t="shared" si="3"/>
        <v>179</v>
      </c>
      <c r="O283" s="188">
        <f t="shared" si="3"/>
        <v>0</v>
      </c>
      <c r="P283" s="299"/>
      <c r="Q283" s="298"/>
      <c r="R283" s="286"/>
      <c r="S283" s="304"/>
    </row>
    <row r="284" spans="2:20" s="63" customFormat="1" ht="17.25" customHeight="1" thickBot="1">
      <c r="B284" s="608"/>
      <c r="C284" s="609"/>
      <c r="D284" s="609"/>
      <c r="E284" s="609"/>
      <c r="F284" s="610"/>
      <c r="G284" s="610"/>
      <c r="H284" s="610"/>
      <c r="I284" s="611"/>
      <c r="J284" s="611"/>
      <c r="K284" s="611"/>
      <c r="L284" s="611"/>
      <c r="M284" s="611"/>
      <c r="N284" s="612"/>
      <c r="O284" s="82"/>
    </row>
    <row r="285" spans="2:20" s="63" customFormat="1" ht="17.25" customHeight="1">
      <c r="B285" s="801" t="s">
        <v>318</v>
      </c>
      <c r="C285" s="1004" t="s">
        <v>321</v>
      </c>
      <c r="D285" s="1346"/>
      <c r="E285" s="1346"/>
      <c r="F285" s="1346"/>
      <c r="G285" s="1346"/>
      <c r="H285" s="1347"/>
      <c r="I285" s="801" t="s">
        <v>318</v>
      </c>
      <c r="J285" s="1195" t="s">
        <v>322</v>
      </c>
      <c r="K285" s="1196"/>
      <c r="L285" s="1189" t="s">
        <v>410</v>
      </c>
      <c r="M285" s="1189" t="s">
        <v>411</v>
      </c>
      <c r="N285" s="612"/>
      <c r="O285" s="82"/>
    </row>
    <row r="286" spans="2:20" s="63" customFormat="1" ht="8.25" customHeight="1" thickBot="1">
      <c r="B286" s="802"/>
      <c r="C286" s="1348"/>
      <c r="D286" s="1349"/>
      <c r="E286" s="1349"/>
      <c r="F286" s="1349"/>
      <c r="G286" s="1349"/>
      <c r="H286" s="1350"/>
      <c r="I286" s="802"/>
      <c r="J286" s="1197"/>
      <c r="K286" s="1198"/>
      <c r="L286" s="1190"/>
      <c r="M286" s="1190"/>
      <c r="N286" s="612"/>
      <c r="O286" s="82"/>
    </row>
    <row r="287" spans="2:20" s="63" customFormat="1" ht="17.25" customHeight="1">
      <c r="B287" s="802"/>
      <c r="C287" s="1380" t="s">
        <v>955</v>
      </c>
      <c r="D287" s="988" t="s">
        <v>956</v>
      </c>
      <c r="E287" s="1354" t="s">
        <v>1279</v>
      </c>
      <c r="F287" s="1332" t="s">
        <v>1280</v>
      </c>
      <c r="G287" s="1332" t="s">
        <v>1281</v>
      </c>
      <c r="H287" s="1339" t="s">
        <v>1282</v>
      </c>
      <c r="I287" s="802"/>
      <c r="J287" s="1340" t="s">
        <v>955</v>
      </c>
      <c r="K287" s="1356" t="s">
        <v>956</v>
      </c>
      <c r="L287" s="1190"/>
      <c r="M287" s="1190"/>
      <c r="N287" s="612"/>
      <c r="O287" s="82"/>
    </row>
    <row r="288" spans="2:20" s="63" customFormat="1" ht="17.25" customHeight="1" thickBot="1">
      <c r="B288" s="803"/>
      <c r="C288" s="1381"/>
      <c r="D288" s="989"/>
      <c r="E288" s="1355"/>
      <c r="F288" s="1333"/>
      <c r="G288" s="1333"/>
      <c r="H288" s="1198"/>
      <c r="I288" s="803"/>
      <c r="J288" s="674"/>
      <c r="K288" s="677"/>
      <c r="L288" s="1191"/>
      <c r="M288" s="1191"/>
      <c r="N288" s="612"/>
      <c r="O288" s="82"/>
    </row>
    <row r="289" spans="2:23" s="63" customFormat="1" ht="17.25" customHeight="1">
      <c r="B289" s="613" t="s">
        <v>324</v>
      </c>
      <c r="C289" s="619">
        <v>0</v>
      </c>
      <c r="D289" s="195">
        <v>0</v>
      </c>
      <c r="E289" s="247">
        <v>0</v>
      </c>
      <c r="F289" s="219">
        <v>0</v>
      </c>
      <c r="G289" s="219">
        <v>0</v>
      </c>
      <c r="H289" s="534">
        <v>0</v>
      </c>
      <c r="I289" s="613" t="s">
        <v>1289</v>
      </c>
      <c r="J289" s="272">
        <v>0</v>
      </c>
      <c r="K289" s="297">
        <v>0</v>
      </c>
      <c r="L289" s="550">
        <v>1</v>
      </c>
      <c r="M289" s="550">
        <v>1</v>
      </c>
      <c r="N289" s="612"/>
      <c r="O289" s="82"/>
    </row>
    <row r="290" spans="2:23" s="63" customFormat="1" ht="17.25" customHeight="1">
      <c r="B290" s="381" t="s">
        <v>325</v>
      </c>
      <c r="C290" s="233">
        <v>5</v>
      </c>
      <c r="D290" s="193">
        <v>2</v>
      </c>
      <c r="E290" s="249">
        <v>2</v>
      </c>
      <c r="F290" s="221">
        <v>0</v>
      </c>
      <c r="G290" s="221">
        <v>0</v>
      </c>
      <c r="H290" s="533">
        <v>3</v>
      </c>
      <c r="I290" s="381" t="s">
        <v>325</v>
      </c>
      <c r="J290" s="532">
        <v>5</v>
      </c>
      <c r="K290" s="533">
        <v>2</v>
      </c>
      <c r="L290" s="552">
        <v>0.99209999999999998</v>
      </c>
      <c r="M290" s="551">
        <v>0.2409</v>
      </c>
      <c r="N290" s="612"/>
      <c r="O290" s="82"/>
    </row>
    <row r="291" spans="2:23" s="63" customFormat="1" ht="17.25" customHeight="1">
      <c r="B291" s="381" t="s">
        <v>1277</v>
      </c>
      <c r="C291" s="233">
        <v>5</v>
      </c>
      <c r="D291" s="193">
        <v>4</v>
      </c>
      <c r="E291" s="249">
        <v>2</v>
      </c>
      <c r="F291" s="221">
        <v>2</v>
      </c>
      <c r="G291" s="221">
        <v>0</v>
      </c>
      <c r="H291" s="533">
        <v>1</v>
      </c>
      <c r="I291" s="381" t="s">
        <v>1278</v>
      </c>
      <c r="J291" s="532">
        <v>5</v>
      </c>
      <c r="K291" s="533">
        <v>4</v>
      </c>
      <c r="L291" s="552">
        <v>0.98519999999999996</v>
      </c>
      <c r="M291" s="551">
        <v>0.21870000000000001</v>
      </c>
      <c r="N291" s="612"/>
      <c r="O291" s="82"/>
    </row>
    <row r="292" spans="2:23" s="63" customFormat="1" ht="17.25" customHeight="1" thickBot="1">
      <c r="B292" s="382" t="s">
        <v>326</v>
      </c>
      <c r="C292" s="620">
        <f t="shared" ref="C292:H292" si="4">SUM(C289:C291)</f>
        <v>10</v>
      </c>
      <c r="D292" s="194">
        <f t="shared" si="4"/>
        <v>6</v>
      </c>
      <c r="E292" s="250">
        <f t="shared" si="4"/>
        <v>4</v>
      </c>
      <c r="F292" s="223">
        <f t="shared" si="4"/>
        <v>2</v>
      </c>
      <c r="G292" s="223">
        <f t="shared" si="4"/>
        <v>0</v>
      </c>
      <c r="H292" s="215">
        <f t="shared" si="4"/>
        <v>4</v>
      </c>
      <c r="I292" s="382" t="s">
        <v>326</v>
      </c>
      <c r="J292" s="206">
        <f>SUM(J289:J291)</f>
        <v>10</v>
      </c>
      <c r="K292" s="215">
        <f>SUM(K289:K291)</f>
        <v>6</v>
      </c>
      <c r="L292" s="614">
        <f>AVERAGE(L289:L291)</f>
        <v>0.99243333333333339</v>
      </c>
      <c r="M292" s="615">
        <f>AVERAGE(M289:M291)</f>
        <v>0.48653333333333332</v>
      </c>
      <c r="N292" s="612"/>
      <c r="O292" s="82"/>
    </row>
    <row r="293" spans="2:23" ht="17.25" customHeight="1">
      <c r="B293" s="143"/>
      <c r="C293" s="143"/>
      <c r="D293" s="143"/>
      <c r="E293" s="143"/>
      <c r="F293" s="146"/>
      <c r="G293" s="146"/>
      <c r="H293" s="146"/>
      <c r="I293" s="146"/>
      <c r="J293" s="146"/>
      <c r="K293" s="146"/>
      <c r="L293" s="146"/>
      <c r="M293" s="146"/>
      <c r="N293" s="147"/>
    </row>
    <row r="294" spans="2:23" ht="17.25" customHeight="1" thickBot="1">
      <c r="B294" s="688" t="s">
        <v>901</v>
      </c>
      <c r="C294" s="688"/>
      <c r="D294" s="688"/>
      <c r="E294" s="144"/>
      <c r="F294" s="145"/>
      <c r="G294" s="145"/>
      <c r="H294" s="145"/>
      <c r="I294" s="146"/>
      <c r="J294" s="146"/>
      <c r="K294" s="146"/>
      <c r="L294" s="146"/>
      <c r="M294" s="146"/>
      <c r="N294" s="147"/>
    </row>
    <row r="295" spans="2:23" s="323" customFormat="1" ht="17.25" customHeight="1">
      <c r="B295" s="847" t="s">
        <v>1407</v>
      </c>
      <c r="C295" s="848"/>
      <c r="D295" s="848"/>
      <c r="E295" s="848"/>
      <c r="F295" s="848"/>
      <c r="G295" s="848"/>
      <c r="H295" s="848"/>
      <c r="I295" s="848"/>
      <c r="J295" s="848"/>
      <c r="K295" s="848"/>
      <c r="L295" s="848"/>
      <c r="M295" s="848"/>
      <c r="N295" s="848"/>
      <c r="O295" s="848"/>
      <c r="P295" s="848"/>
      <c r="Q295" s="848"/>
      <c r="R295" s="848"/>
      <c r="S295" s="849"/>
    </row>
    <row r="296" spans="2:23" s="323" customFormat="1" ht="17.25" customHeight="1">
      <c r="B296" s="1351"/>
      <c r="C296" s="1352"/>
      <c r="D296" s="1352"/>
      <c r="E296" s="1352"/>
      <c r="F296" s="1352"/>
      <c r="G296" s="1352"/>
      <c r="H296" s="1352"/>
      <c r="I296" s="1352"/>
      <c r="J296" s="1352"/>
      <c r="K296" s="1352"/>
      <c r="L296" s="1352"/>
      <c r="M296" s="1352"/>
      <c r="N296" s="1352"/>
      <c r="O296" s="1352"/>
      <c r="P296" s="1352"/>
      <c r="Q296" s="1352"/>
      <c r="R296" s="1352"/>
      <c r="S296" s="1353"/>
    </row>
    <row r="297" spans="2:23" s="323" customFormat="1" ht="15" customHeight="1">
      <c r="B297" s="1351"/>
      <c r="C297" s="1352"/>
      <c r="D297" s="1352"/>
      <c r="E297" s="1352"/>
      <c r="F297" s="1352"/>
      <c r="G297" s="1352"/>
      <c r="H297" s="1352"/>
      <c r="I297" s="1352"/>
      <c r="J297" s="1352"/>
      <c r="K297" s="1352"/>
      <c r="L297" s="1352"/>
      <c r="M297" s="1352"/>
      <c r="N297" s="1352"/>
      <c r="O297" s="1352"/>
      <c r="P297" s="1352"/>
      <c r="Q297" s="1352"/>
      <c r="R297" s="1352"/>
      <c r="S297" s="1353"/>
    </row>
    <row r="298" spans="2:23" ht="3" customHeight="1" thickBot="1">
      <c r="B298" s="850"/>
      <c r="C298" s="851"/>
      <c r="D298" s="851"/>
      <c r="E298" s="851"/>
      <c r="F298" s="851"/>
      <c r="G298" s="851"/>
      <c r="H298" s="851"/>
      <c r="I298" s="851"/>
      <c r="J298" s="851"/>
      <c r="K298" s="851"/>
      <c r="L298" s="851"/>
      <c r="M298" s="851"/>
      <c r="N298" s="851"/>
      <c r="O298" s="851"/>
      <c r="P298" s="851"/>
      <c r="Q298" s="851"/>
      <c r="R298" s="851"/>
      <c r="S298" s="852"/>
    </row>
    <row r="299" spans="2:23" ht="17.25" customHeight="1"/>
    <row r="300" spans="2:23" customFormat="1" ht="17.25" customHeight="1">
      <c r="B300" s="688" t="s">
        <v>1342</v>
      </c>
      <c r="C300" s="688"/>
      <c r="D300" s="688"/>
      <c r="E300" s="688"/>
      <c r="F300" s="688"/>
      <c r="G300" s="688"/>
      <c r="H300" s="688"/>
      <c r="I300" s="688"/>
      <c r="J300" s="688"/>
      <c r="K300" s="688"/>
      <c r="L300" s="688"/>
      <c r="M300" s="688"/>
      <c r="N300" s="688"/>
      <c r="O300" s="688"/>
      <c r="W300" s="621"/>
    </row>
    <row r="301" spans="2:23" ht="17.25" customHeight="1" thickBot="1"/>
    <row r="302" spans="2:23" s="622" customFormat="1" ht="17.25" customHeight="1" thickBot="1">
      <c r="B302" s="656" t="s">
        <v>476</v>
      </c>
      <c r="C302" s="656" t="s">
        <v>381</v>
      </c>
      <c r="D302" s="856" t="s">
        <v>111</v>
      </c>
      <c r="E302" s="857"/>
      <c r="F302" s="857"/>
      <c r="G302" s="857"/>
      <c r="H302" s="857"/>
      <c r="I302" s="857"/>
      <c r="J302" s="857"/>
      <c r="K302" s="857"/>
      <c r="L302" s="857"/>
      <c r="M302" s="857"/>
      <c r="N302" s="857"/>
      <c r="O302" s="858"/>
      <c r="P302" s="707" t="s">
        <v>387</v>
      </c>
      <c r="Q302" s="656" t="s">
        <v>384</v>
      </c>
      <c r="R302" s="708" t="s">
        <v>388</v>
      </c>
      <c r="W302" s="626"/>
    </row>
    <row r="303" spans="2:23" s="622" customFormat="1" ht="17.25" customHeight="1">
      <c r="B303" s="657"/>
      <c r="C303" s="657"/>
      <c r="D303" s="661" t="s">
        <v>382</v>
      </c>
      <c r="E303" s="1276" t="s">
        <v>385</v>
      </c>
      <c r="F303" s="1149" t="s">
        <v>383</v>
      </c>
      <c r="G303" s="1275" t="s">
        <v>382</v>
      </c>
      <c r="H303" s="1282" t="s">
        <v>385</v>
      </c>
      <c r="I303" s="1149" t="s">
        <v>383</v>
      </c>
      <c r="J303" s="1275" t="s">
        <v>382</v>
      </c>
      <c r="K303" s="1282" t="s">
        <v>385</v>
      </c>
      <c r="L303" s="1149" t="s">
        <v>383</v>
      </c>
      <c r="M303" s="777" t="s">
        <v>382</v>
      </c>
      <c r="N303" s="1244" t="s">
        <v>385</v>
      </c>
      <c r="O303" s="774" t="s">
        <v>383</v>
      </c>
      <c r="P303" s="709"/>
      <c r="Q303" s="657"/>
      <c r="R303" s="710"/>
      <c r="W303" s="626"/>
    </row>
    <row r="304" spans="2:23" s="622" customFormat="1" ht="17.25" customHeight="1">
      <c r="B304" s="657"/>
      <c r="C304" s="657"/>
      <c r="D304" s="662"/>
      <c r="E304" s="1186"/>
      <c r="F304" s="813"/>
      <c r="G304" s="810"/>
      <c r="H304" s="734"/>
      <c r="I304" s="813"/>
      <c r="J304" s="810"/>
      <c r="K304" s="734"/>
      <c r="L304" s="813"/>
      <c r="M304" s="810"/>
      <c r="N304" s="734"/>
      <c r="O304" s="761"/>
      <c r="P304" s="709"/>
      <c r="Q304" s="657"/>
      <c r="R304" s="710"/>
      <c r="W304" s="626"/>
    </row>
    <row r="305" spans="1:23" s="622" customFormat="1" ht="17.25" customHeight="1">
      <c r="B305" s="657"/>
      <c r="C305" s="657"/>
      <c r="D305" s="662"/>
      <c r="E305" s="1186"/>
      <c r="F305" s="813"/>
      <c r="G305" s="810"/>
      <c r="H305" s="734"/>
      <c r="I305" s="813"/>
      <c r="J305" s="810"/>
      <c r="K305" s="734"/>
      <c r="L305" s="813"/>
      <c r="M305" s="810"/>
      <c r="N305" s="734"/>
      <c r="O305" s="761"/>
      <c r="P305" s="709"/>
      <c r="Q305" s="657"/>
      <c r="R305" s="710"/>
      <c r="W305" s="626"/>
    </row>
    <row r="306" spans="1:23" s="622" customFormat="1" ht="17.25" customHeight="1">
      <c r="B306" s="657"/>
      <c r="C306" s="657"/>
      <c r="D306" s="662"/>
      <c r="E306" s="1186"/>
      <c r="F306" s="813"/>
      <c r="G306" s="810"/>
      <c r="H306" s="734"/>
      <c r="I306" s="813"/>
      <c r="J306" s="810"/>
      <c r="K306" s="734"/>
      <c r="L306" s="813"/>
      <c r="M306" s="810"/>
      <c r="N306" s="734"/>
      <c r="O306" s="761"/>
      <c r="P306" s="709"/>
      <c r="Q306" s="657"/>
      <c r="R306" s="710"/>
      <c r="W306" s="626"/>
    </row>
    <row r="307" spans="1:23" s="622" customFormat="1" ht="17.25" customHeight="1">
      <c r="B307" s="657"/>
      <c r="C307" s="657"/>
      <c r="D307" s="662"/>
      <c r="E307" s="1186"/>
      <c r="F307" s="813"/>
      <c r="G307" s="810"/>
      <c r="H307" s="734"/>
      <c r="I307" s="813"/>
      <c r="J307" s="810"/>
      <c r="K307" s="734"/>
      <c r="L307" s="813"/>
      <c r="M307" s="810"/>
      <c r="N307" s="734"/>
      <c r="O307" s="761"/>
      <c r="P307" s="709"/>
      <c r="Q307" s="657"/>
      <c r="R307" s="710"/>
      <c r="W307" s="626"/>
    </row>
    <row r="308" spans="1:23" s="622" customFormat="1" ht="17.25" customHeight="1">
      <c r="B308" s="657"/>
      <c r="C308" s="657"/>
      <c r="D308" s="662"/>
      <c r="E308" s="1186"/>
      <c r="F308" s="813"/>
      <c r="G308" s="810"/>
      <c r="H308" s="734"/>
      <c r="I308" s="813"/>
      <c r="J308" s="810"/>
      <c r="K308" s="734"/>
      <c r="L308" s="813"/>
      <c r="M308" s="810"/>
      <c r="N308" s="734"/>
      <c r="O308" s="761"/>
      <c r="P308" s="709"/>
      <c r="Q308" s="657"/>
      <c r="R308" s="710"/>
      <c r="W308" s="626"/>
    </row>
    <row r="309" spans="1:23" s="622" customFormat="1" ht="17.25" customHeight="1">
      <c r="B309" s="657"/>
      <c r="C309" s="657"/>
      <c r="D309" s="662"/>
      <c r="E309" s="1186"/>
      <c r="F309" s="813"/>
      <c r="G309" s="810"/>
      <c r="H309" s="734"/>
      <c r="I309" s="813"/>
      <c r="J309" s="810"/>
      <c r="K309" s="734"/>
      <c r="L309" s="813"/>
      <c r="M309" s="810"/>
      <c r="N309" s="734"/>
      <c r="O309" s="761"/>
      <c r="P309" s="709"/>
      <c r="Q309" s="657"/>
      <c r="R309" s="710"/>
      <c r="W309" s="626"/>
    </row>
    <row r="310" spans="1:23" s="622" customFormat="1" ht="17.25" customHeight="1" thickBot="1">
      <c r="B310" s="657"/>
      <c r="C310" s="657"/>
      <c r="D310" s="663"/>
      <c r="E310" s="1186"/>
      <c r="F310" s="813"/>
      <c r="G310" s="810"/>
      <c r="H310" s="734"/>
      <c r="I310" s="813"/>
      <c r="J310" s="810"/>
      <c r="K310" s="734"/>
      <c r="L310" s="813"/>
      <c r="M310" s="810"/>
      <c r="N310" s="734"/>
      <c r="O310" s="761"/>
      <c r="P310" s="709"/>
      <c r="Q310" s="657"/>
      <c r="R310" s="710"/>
      <c r="W310" s="626"/>
    </row>
    <row r="311" spans="1:23" s="622" customFormat="1" ht="17.25" customHeight="1">
      <c r="B311" s="657"/>
      <c r="C311" s="657"/>
      <c r="D311" s="709" t="s">
        <v>495</v>
      </c>
      <c r="E311" s="1201"/>
      <c r="F311" s="1202"/>
      <c r="G311" s="1200" t="s">
        <v>331</v>
      </c>
      <c r="H311" s="1201"/>
      <c r="I311" s="1202"/>
      <c r="J311" s="1200" t="s">
        <v>332</v>
      </c>
      <c r="K311" s="1201"/>
      <c r="L311" s="1201"/>
      <c r="M311" s="650" t="s">
        <v>386</v>
      </c>
      <c r="N311" s="1175"/>
      <c r="O311" s="652"/>
      <c r="P311" s="709"/>
      <c r="Q311" s="657"/>
      <c r="R311" s="710"/>
      <c r="W311" s="626"/>
    </row>
    <row r="312" spans="1:23" s="622" customFormat="1" ht="17.25" customHeight="1" thickBot="1">
      <c r="B312" s="731"/>
      <c r="C312" s="731"/>
      <c r="D312" s="711"/>
      <c r="E312" s="687"/>
      <c r="F312" s="712"/>
      <c r="G312" s="711"/>
      <c r="H312" s="687"/>
      <c r="I312" s="712"/>
      <c r="J312" s="711"/>
      <c r="K312" s="687"/>
      <c r="L312" s="687"/>
      <c r="M312" s="653"/>
      <c r="N312" s="654"/>
      <c r="O312" s="655"/>
      <c r="P312" s="711"/>
      <c r="Q312" s="731"/>
      <c r="R312" s="710"/>
      <c r="W312" s="626"/>
    </row>
    <row r="313" spans="1:23" ht="17.25" customHeight="1" thickBot="1">
      <c r="B313" s="139" t="s">
        <v>207</v>
      </c>
      <c r="C313" s="188">
        <v>126</v>
      </c>
      <c r="D313" s="282">
        <v>8.33</v>
      </c>
      <c r="E313" s="277">
        <v>8.42</v>
      </c>
      <c r="F313" s="215">
        <v>0</v>
      </c>
      <c r="G313" s="283">
        <v>8.1</v>
      </c>
      <c r="H313" s="279">
        <v>8.6</v>
      </c>
      <c r="I313" s="207">
        <v>0</v>
      </c>
      <c r="J313" s="278">
        <v>7.98</v>
      </c>
      <c r="K313" s="279">
        <v>8.5399999999999991</v>
      </c>
      <c r="L313" s="215">
        <v>0</v>
      </c>
      <c r="M313" s="215">
        <v>0</v>
      </c>
      <c r="N313" s="215">
        <v>0</v>
      </c>
      <c r="O313" s="207">
        <v>0</v>
      </c>
      <c r="P313" s="280">
        <v>8.14</v>
      </c>
      <c r="Q313" s="281">
        <v>8.52</v>
      </c>
      <c r="R313" s="284">
        <v>0</v>
      </c>
    </row>
    <row r="314" spans="1:23" s="383" customFormat="1" ht="17.25" customHeight="1" thickBot="1">
      <c r="A314" s="63"/>
      <c r="B314" s="139" t="s">
        <v>1287</v>
      </c>
      <c r="C314" s="462" t="s">
        <v>1290</v>
      </c>
      <c r="D314" s="203">
        <v>84</v>
      </c>
      <c r="E314" s="298">
        <v>87</v>
      </c>
      <c r="F314" s="215"/>
      <c r="G314" s="203">
        <v>75</v>
      </c>
      <c r="H314" s="298">
        <v>78</v>
      </c>
      <c r="I314" s="215"/>
      <c r="J314" s="203">
        <v>67</v>
      </c>
      <c r="K314" s="298">
        <v>108</v>
      </c>
      <c r="L314" s="215"/>
      <c r="M314" s="215"/>
      <c r="N314" s="215"/>
      <c r="O314" s="215"/>
      <c r="P314" s="215"/>
      <c r="Q314" s="215"/>
      <c r="R314" s="215"/>
      <c r="W314" s="63"/>
    </row>
    <row r="315" spans="1:23" s="383" customFormat="1" ht="17.25" customHeight="1" thickBot="1">
      <c r="A315" s="63"/>
      <c r="B315" s="407"/>
      <c r="C315" s="462" t="s">
        <v>1291</v>
      </c>
      <c r="D315" s="203">
        <v>52</v>
      </c>
      <c r="E315" s="298">
        <v>47</v>
      </c>
      <c r="F315" s="215"/>
      <c r="G315" s="299">
        <v>70</v>
      </c>
      <c r="H315" s="298">
        <v>74</v>
      </c>
      <c r="I315" s="207"/>
      <c r="J315" s="203">
        <v>79</v>
      </c>
      <c r="K315" s="298">
        <v>48</v>
      </c>
      <c r="L315" s="215"/>
      <c r="M315" s="215"/>
      <c r="N315" s="215"/>
      <c r="O315" s="215"/>
      <c r="P315" s="215"/>
      <c r="Q315" s="215"/>
      <c r="R315" s="215"/>
      <c r="W315" s="63"/>
    </row>
    <row r="316" spans="1:23" s="383" customFormat="1" ht="17.25" customHeight="1" thickBot="1">
      <c r="A316" s="63"/>
      <c r="B316" s="407"/>
      <c r="C316" s="462" t="s">
        <v>1292</v>
      </c>
      <c r="D316" s="203">
        <v>20</v>
      </c>
      <c r="E316" s="298">
        <v>22</v>
      </c>
      <c r="F316" s="215"/>
      <c r="G316" s="299">
        <v>11</v>
      </c>
      <c r="H316" s="298">
        <v>4</v>
      </c>
      <c r="I316" s="207"/>
      <c r="J316" s="203">
        <v>10</v>
      </c>
      <c r="K316" s="298">
        <v>0</v>
      </c>
      <c r="L316" s="215"/>
      <c r="M316" s="215"/>
      <c r="N316" s="215"/>
      <c r="O316" s="215"/>
      <c r="P316" s="215"/>
      <c r="Q316" s="215"/>
      <c r="R316" s="215"/>
      <c r="W316" s="63"/>
    </row>
    <row r="317" spans="1:23" s="383" customFormat="1" ht="17.25" customHeight="1" thickBot="1">
      <c r="A317" s="63"/>
      <c r="B317" s="139"/>
      <c r="C317" s="188">
        <v>156</v>
      </c>
      <c r="D317" s="203">
        <f>SUM(D314:D316)</f>
        <v>156</v>
      </c>
      <c r="E317" s="298">
        <f>SUM(E314:E316)</f>
        <v>156</v>
      </c>
      <c r="F317" s="215"/>
      <c r="G317" s="250">
        <f>SUM(G314:G316)</f>
        <v>156</v>
      </c>
      <c r="H317" s="223">
        <f>SUM(H314:H316)</f>
        <v>156</v>
      </c>
      <c r="I317" s="207"/>
      <c r="J317" s="206">
        <f>SUM(J314:J316)</f>
        <v>156</v>
      </c>
      <c r="K317" s="223">
        <f>SUM(K314:K316)</f>
        <v>156</v>
      </c>
      <c r="L317" s="215"/>
      <c r="M317" s="215"/>
      <c r="N317" s="215"/>
      <c r="O317" s="215"/>
      <c r="P317" s="215"/>
      <c r="Q317" s="215"/>
      <c r="R317" s="215"/>
      <c r="W317" s="63"/>
    </row>
    <row r="318" spans="1:23" s="383" customFormat="1" ht="17.25" customHeight="1" thickBot="1">
      <c r="A318" s="63"/>
      <c r="B318" s="305" t="s">
        <v>1333</v>
      </c>
      <c r="C318" s="553" t="s">
        <v>1290</v>
      </c>
      <c r="D318" s="554">
        <v>82</v>
      </c>
      <c r="E318" s="554">
        <v>82</v>
      </c>
      <c r="F318" s="555"/>
      <c r="G318" s="554">
        <v>64</v>
      </c>
      <c r="H318" s="554">
        <v>64</v>
      </c>
      <c r="I318" s="555"/>
      <c r="J318" s="554">
        <v>53</v>
      </c>
      <c r="K318" s="554">
        <v>53</v>
      </c>
      <c r="L318" s="215"/>
      <c r="M318" s="215"/>
      <c r="N318" s="215"/>
      <c r="O318" s="215"/>
      <c r="P318" s="215"/>
      <c r="Q318" s="215"/>
      <c r="R318" s="215"/>
      <c r="W318" s="63"/>
    </row>
    <row r="319" spans="1:23" s="383" customFormat="1" ht="17.25" customHeight="1" thickBot="1">
      <c r="A319" s="63"/>
      <c r="B319" s="139"/>
      <c r="C319" s="553" t="s">
        <v>1291</v>
      </c>
      <c r="D319" s="554">
        <v>33</v>
      </c>
      <c r="E319" s="554">
        <v>33</v>
      </c>
      <c r="F319" s="555"/>
      <c r="G319" s="556">
        <v>59</v>
      </c>
      <c r="H319" s="556">
        <v>59</v>
      </c>
      <c r="I319" s="557"/>
      <c r="J319" s="554">
        <v>62</v>
      </c>
      <c r="K319" s="554">
        <v>62</v>
      </c>
      <c r="L319" s="215"/>
      <c r="M319" s="215"/>
      <c r="N319" s="215"/>
      <c r="O319" s="215"/>
      <c r="P319" s="215"/>
      <c r="Q319" s="215"/>
      <c r="R319" s="215"/>
      <c r="W319" s="63"/>
    </row>
    <row r="320" spans="1:23" s="383" customFormat="1" ht="17.25" customHeight="1" thickBot="1">
      <c r="A320" s="63"/>
      <c r="B320" s="139"/>
      <c r="C320" s="553" t="s">
        <v>1292</v>
      </c>
      <c r="D320" s="554">
        <v>14</v>
      </c>
      <c r="E320" s="554">
        <v>14</v>
      </c>
      <c r="F320" s="555"/>
      <c r="G320" s="556">
        <v>6</v>
      </c>
      <c r="H320" s="556">
        <v>6</v>
      </c>
      <c r="I320" s="557"/>
      <c r="J320" s="554">
        <v>14</v>
      </c>
      <c r="K320" s="554">
        <v>14</v>
      </c>
      <c r="L320" s="215"/>
      <c r="M320" s="215"/>
      <c r="N320" s="215"/>
      <c r="O320" s="215"/>
      <c r="P320" s="215"/>
      <c r="Q320" s="215"/>
      <c r="R320" s="215"/>
      <c r="W320" s="63"/>
    </row>
    <row r="321" spans="1:23" ht="17.25" customHeight="1" thickBot="1">
      <c r="B321" s="139"/>
      <c r="C321" s="558">
        <v>129</v>
      </c>
      <c r="D321" s="559">
        <f>SUM(D318:D320)</f>
        <v>129</v>
      </c>
      <c r="E321" s="559">
        <f>SUM(E318:E320)</f>
        <v>129</v>
      </c>
      <c r="F321" s="560"/>
      <c r="G321" s="561">
        <f>SUM(G318:G320)</f>
        <v>129</v>
      </c>
      <c r="H321" s="561">
        <f>SUM(H318:H320)</f>
        <v>129</v>
      </c>
      <c r="I321" s="562"/>
      <c r="J321" s="530">
        <f>SUM(J318:J320)</f>
        <v>129</v>
      </c>
      <c r="K321" s="530">
        <f>SUM(K318:K320)</f>
        <v>129</v>
      </c>
      <c r="L321" s="215"/>
      <c r="M321" s="215"/>
      <c r="N321" s="215"/>
      <c r="O321" s="215"/>
      <c r="P321" s="215"/>
      <c r="Q321" s="215"/>
      <c r="R321" s="215"/>
    </row>
    <row r="322" spans="1:23" ht="17.25" customHeight="1"/>
    <row r="323" spans="1:23" customFormat="1" ht="17.25" customHeight="1">
      <c r="B323" s="688" t="s">
        <v>1343</v>
      </c>
      <c r="C323" s="688"/>
      <c r="D323" s="688"/>
      <c r="E323" s="688"/>
      <c r="F323" s="688"/>
      <c r="G323" s="688"/>
      <c r="H323" s="688"/>
      <c r="I323" s="688"/>
      <c r="J323" s="688"/>
      <c r="K323" s="688"/>
      <c r="L323" s="688"/>
      <c r="M323" s="688"/>
      <c r="N323" s="688"/>
      <c r="O323" s="688"/>
      <c r="P323" s="688"/>
      <c r="Q323" s="688"/>
      <c r="W323" s="621"/>
    </row>
    <row r="324" spans="1:23" ht="17.25" customHeight="1" thickBot="1"/>
    <row r="325" spans="1:23" s="1612" customFormat="1" ht="17.25" customHeight="1" thickBot="1">
      <c r="A325" s="1608"/>
      <c r="B325" s="759" t="s">
        <v>476</v>
      </c>
      <c r="C325" s="759" t="s">
        <v>67</v>
      </c>
      <c r="D325" s="759" t="s">
        <v>66</v>
      </c>
      <c r="E325" s="759" t="s">
        <v>68</v>
      </c>
      <c r="F325" s="1609" t="s">
        <v>168</v>
      </c>
      <c r="G325" s="1610"/>
      <c r="H325" s="1610"/>
      <c r="I325" s="1610"/>
      <c r="J325" s="1610"/>
      <c r="K325" s="1610"/>
      <c r="L325" s="1610"/>
      <c r="M325" s="1610"/>
      <c r="N325" s="1610"/>
      <c r="O325" s="1610"/>
      <c r="P325" s="1610"/>
      <c r="Q325" s="1611"/>
      <c r="R325" s="1615" t="s">
        <v>169</v>
      </c>
      <c r="S325" s="1616" t="s">
        <v>835</v>
      </c>
      <c r="T325" s="1615" t="s">
        <v>69</v>
      </c>
      <c r="U325" s="1615" t="s">
        <v>73</v>
      </c>
      <c r="V325" s="1615" t="s">
        <v>328</v>
      </c>
      <c r="W325" s="1617" t="s">
        <v>380</v>
      </c>
    </row>
    <row r="326" spans="1:23" s="150" customFormat="1" ht="17.25" customHeight="1">
      <c r="A326" s="149"/>
      <c r="B326" s="760"/>
      <c r="C326" s="760"/>
      <c r="D326" s="760"/>
      <c r="E326" s="760"/>
      <c r="F326" s="1269" t="s">
        <v>329</v>
      </c>
      <c r="G326" s="1051" t="s">
        <v>330</v>
      </c>
      <c r="H326" s="1032" t="s">
        <v>981</v>
      </c>
      <c r="I326" s="1030" t="s">
        <v>329</v>
      </c>
      <c r="J326" s="1043" t="s">
        <v>330</v>
      </c>
      <c r="K326" s="1041" t="s">
        <v>981</v>
      </c>
      <c r="L326" s="1030" t="s">
        <v>329</v>
      </c>
      <c r="M326" s="1043" t="s">
        <v>330</v>
      </c>
      <c r="N326" s="1041" t="s">
        <v>981</v>
      </c>
      <c r="O326" s="1030" t="s">
        <v>329</v>
      </c>
      <c r="P326" s="1043" t="s">
        <v>330</v>
      </c>
      <c r="Q326" s="1613" t="s">
        <v>981</v>
      </c>
      <c r="R326" s="1618"/>
      <c r="S326" s="1619"/>
      <c r="T326" s="1618"/>
      <c r="U326" s="1618"/>
      <c r="V326" s="1618"/>
      <c r="W326" s="1620"/>
    </row>
    <row r="327" spans="1:23" s="150" customFormat="1" ht="17.25" customHeight="1">
      <c r="A327" s="149"/>
      <c r="B327" s="760"/>
      <c r="C327" s="760"/>
      <c r="D327" s="760"/>
      <c r="E327" s="760"/>
      <c r="F327" s="1270"/>
      <c r="G327" s="1052"/>
      <c r="H327" s="1033"/>
      <c r="I327" s="1031"/>
      <c r="J327" s="1044"/>
      <c r="K327" s="1042"/>
      <c r="L327" s="1031"/>
      <c r="M327" s="1044"/>
      <c r="N327" s="1042"/>
      <c r="O327" s="1031"/>
      <c r="P327" s="1044"/>
      <c r="Q327" s="1614"/>
      <c r="R327" s="1618"/>
      <c r="S327" s="1619"/>
      <c r="T327" s="1618"/>
      <c r="U327" s="1618"/>
      <c r="V327" s="1618"/>
      <c r="W327" s="1620"/>
    </row>
    <row r="328" spans="1:23" s="150" customFormat="1" ht="17.25" customHeight="1">
      <c r="A328" s="149"/>
      <c r="B328" s="760"/>
      <c r="C328" s="760"/>
      <c r="D328" s="760"/>
      <c r="E328" s="760"/>
      <c r="F328" s="1270"/>
      <c r="G328" s="1052"/>
      <c r="H328" s="1033"/>
      <c r="I328" s="1031"/>
      <c r="J328" s="1044"/>
      <c r="K328" s="1042"/>
      <c r="L328" s="1031"/>
      <c r="M328" s="1044"/>
      <c r="N328" s="1042"/>
      <c r="O328" s="1031"/>
      <c r="P328" s="1044"/>
      <c r="Q328" s="1614"/>
      <c r="R328" s="1618"/>
      <c r="S328" s="1619"/>
      <c r="T328" s="1618"/>
      <c r="U328" s="1618"/>
      <c r="V328" s="1618"/>
      <c r="W328" s="1620"/>
    </row>
    <row r="329" spans="1:23" s="150" customFormat="1" ht="17.25" customHeight="1">
      <c r="A329" s="149"/>
      <c r="B329" s="760"/>
      <c r="C329" s="760"/>
      <c r="D329" s="760"/>
      <c r="E329" s="760"/>
      <c r="F329" s="1270"/>
      <c r="G329" s="1052"/>
      <c r="H329" s="1033"/>
      <c r="I329" s="1031"/>
      <c r="J329" s="1044"/>
      <c r="K329" s="1042"/>
      <c r="L329" s="1031"/>
      <c r="M329" s="1044"/>
      <c r="N329" s="1042"/>
      <c r="O329" s="1031"/>
      <c r="P329" s="1044"/>
      <c r="Q329" s="1614"/>
      <c r="R329" s="1618"/>
      <c r="S329" s="1619"/>
      <c r="T329" s="1618"/>
      <c r="U329" s="1618"/>
      <c r="V329" s="1618"/>
      <c r="W329" s="1620"/>
    </row>
    <row r="330" spans="1:23" s="150" customFormat="1" ht="17.25" customHeight="1">
      <c r="A330" s="149"/>
      <c r="B330" s="760"/>
      <c r="C330" s="760"/>
      <c r="D330" s="760"/>
      <c r="E330" s="760"/>
      <c r="F330" s="1270"/>
      <c r="G330" s="1052"/>
      <c r="H330" s="1033"/>
      <c r="I330" s="1031"/>
      <c r="J330" s="1044"/>
      <c r="K330" s="1042"/>
      <c r="L330" s="1031"/>
      <c r="M330" s="1044"/>
      <c r="N330" s="1042"/>
      <c r="O330" s="1031"/>
      <c r="P330" s="1044"/>
      <c r="Q330" s="1614"/>
      <c r="R330" s="1618"/>
      <c r="S330" s="1619"/>
      <c r="T330" s="1618"/>
      <c r="U330" s="1618"/>
      <c r="V330" s="1618"/>
      <c r="W330" s="1620"/>
    </row>
    <row r="331" spans="1:23" s="150" customFormat="1" ht="17.25" customHeight="1">
      <c r="A331" s="149"/>
      <c r="B331" s="760"/>
      <c r="C331" s="760"/>
      <c r="D331" s="760"/>
      <c r="E331" s="760"/>
      <c r="F331" s="1270"/>
      <c r="G331" s="1052"/>
      <c r="H331" s="1033"/>
      <c r="I331" s="1031"/>
      <c r="J331" s="1044"/>
      <c r="K331" s="1042"/>
      <c r="L331" s="1031"/>
      <c r="M331" s="1044"/>
      <c r="N331" s="1042"/>
      <c r="O331" s="1031"/>
      <c r="P331" s="1044"/>
      <c r="Q331" s="1614"/>
      <c r="R331" s="1618"/>
      <c r="S331" s="1619"/>
      <c r="T331" s="1618"/>
      <c r="U331" s="1618"/>
      <c r="V331" s="1618"/>
      <c r="W331" s="1620"/>
    </row>
    <row r="332" spans="1:23" s="150" customFormat="1" ht="11.25" customHeight="1">
      <c r="A332" s="149"/>
      <c r="B332" s="760"/>
      <c r="C332" s="760"/>
      <c r="D332" s="760"/>
      <c r="E332" s="760"/>
      <c r="F332" s="1270"/>
      <c r="G332" s="1052"/>
      <c r="H332" s="1033"/>
      <c r="I332" s="1031"/>
      <c r="J332" s="1044"/>
      <c r="K332" s="1042"/>
      <c r="L332" s="1031"/>
      <c r="M332" s="1044"/>
      <c r="N332" s="1042"/>
      <c r="O332" s="1031"/>
      <c r="P332" s="1044"/>
      <c r="Q332" s="1614"/>
      <c r="R332" s="1618"/>
      <c r="S332" s="1619"/>
      <c r="T332" s="1618"/>
      <c r="U332" s="1618"/>
      <c r="V332" s="1618"/>
      <c r="W332" s="1620"/>
    </row>
    <row r="333" spans="1:23" s="150" customFormat="1" ht="16.899999999999999" hidden="1" customHeight="1">
      <c r="A333" s="149"/>
      <c r="B333" s="760"/>
      <c r="C333" s="760"/>
      <c r="D333" s="760"/>
      <c r="E333" s="760"/>
      <c r="F333" s="1271"/>
      <c r="G333" s="1053"/>
      <c r="H333" s="1034"/>
      <c r="I333" s="1031"/>
      <c r="J333" s="1044"/>
      <c r="K333" s="1042"/>
      <c r="L333" s="1031"/>
      <c r="M333" s="1044"/>
      <c r="N333" s="1042"/>
      <c r="O333" s="1031"/>
      <c r="P333" s="1044"/>
      <c r="Q333" s="1614"/>
      <c r="R333" s="1618"/>
      <c r="S333" s="1619"/>
      <c r="T333" s="1618"/>
      <c r="U333" s="1618"/>
      <c r="V333" s="1618"/>
      <c r="W333" s="1620"/>
    </row>
    <row r="334" spans="1:23" s="150" customFormat="1" ht="17.25" customHeight="1">
      <c r="A334" s="149"/>
      <c r="B334" s="760"/>
      <c r="C334" s="760"/>
      <c r="D334" s="760"/>
      <c r="E334" s="760"/>
      <c r="F334" s="1035" t="s">
        <v>495</v>
      </c>
      <c r="G334" s="1036"/>
      <c r="H334" s="1037"/>
      <c r="I334" s="1035" t="s">
        <v>331</v>
      </c>
      <c r="J334" s="1036"/>
      <c r="K334" s="1037"/>
      <c r="L334" s="1035" t="s">
        <v>332</v>
      </c>
      <c r="M334" s="1036"/>
      <c r="N334" s="1037"/>
      <c r="O334" s="1045" t="s">
        <v>588</v>
      </c>
      <c r="P334" s="1046"/>
      <c r="Q334" s="1047"/>
      <c r="R334" s="1618"/>
      <c r="S334" s="1619"/>
      <c r="T334" s="1618"/>
      <c r="U334" s="1618"/>
      <c r="V334" s="1618"/>
      <c r="W334" s="1620"/>
    </row>
    <row r="335" spans="1:23" s="150" customFormat="1" ht="17.25" customHeight="1" thickBot="1">
      <c r="A335" s="149"/>
      <c r="B335" s="760"/>
      <c r="C335" s="760"/>
      <c r="D335" s="760"/>
      <c r="E335" s="760"/>
      <c r="F335" s="1038"/>
      <c r="G335" s="1039"/>
      <c r="H335" s="1040"/>
      <c r="I335" s="1038"/>
      <c r="J335" s="1039"/>
      <c r="K335" s="1040"/>
      <c r="L335" s="1162"/>
      <c r="M335" s="1163"/>
      <c r="N335" s="1164"/>
      <c r="O335" s="1048"/>
      <c r="P335" s="1049"/>
      <c r="Q335" s="1050"/>
      <c r="R335" s="1618"/>
      <c r="S335" s="1619"/>
      <c r="T335" s="1618"/>
      <c r="U335" s="1618"/>
      <c r="V335" s="1618"/>
      <c r="W335" s="1620"/>
    </row>
    <row r="336" spans="1:23" ht="17.25" customHeight="1" thickBot="1">
      <c r="B336" s="139" t="s">
        <v>207</v>
      </c>
      <c r="C336" s="188">
        <f>SUM(D336:E336)</f>
        <v>129</v>
      </c>
      <c r="D336" s="204">
        <v>129</v>
      </c>
      <c r="E336" s="188">
        <v>0</v>
      </c>
      <c r="F336" s="283">
        <v>7.6</v>
      </c>
      <c r="G336" s="279">
        <v>7.48</v>
      </c>
      <c r="H336" s="207">
        <v>0</v>
      </c>
      <c r="I336" s="464">
        <v>6.94</v>
      </c>
      <c r="J336" s="279">
        <v>7.84</v>
      </c>
      <c r="K336" s="215">
        <v>1</v>
      </c>
      <c r="L336" s="283">
        <v>7.38</v>
      </c>
      <c r="M336" s="279">
        <v>7.78</v>
      </c>
      <c r="N336" s="207">
        <v>0</v>
      </c>
      <c r="O336" s="278">
        <v>7.39</v>
      </c>
      <c r="P336" s="277">
        <v>7.29</v>
      </c>
      <c r="Q336" s="286">
        <v>0</v>
      </c>
      <c r="R336" s="326">
        <v>7.32</v>
      </c>
      <c r="S336" s="325">
        <v>7.54</v>
      </c>
      <c r="T336" s="204">
        <v>128</v>
      </c>
      <c r="U336" s="280">
        <v>99.22</v>
      </c>
      <c r="V336" s="204">
        <v>0</v>
      </c>
      <c r="W336" s="188">
        <v>1</v>
      </c>
    </row>
    <row r="337" spans="1:23" s="383" customFormat="1" ht="17.25" customHeight="1" thickBot="1">
      <c r="A337" s="63"/>
      <c r="B337" s="139" t="s">
        <v>1287</v>
      </c>
      <c r="C337" s="188">
        <v>133</v>
      </c>
      <c r="D337" s="204">
        <v>133</v>
      </c>
      <c r="E337" s="188">
        <v>0</v>
      </c>
      <c r="F337" s="283">
        <v>8.0299999999999994</v>
      </c>
      <c r="G337" s="279">
        <v>7.91</v>
      </c>
      <c r="H337" s="207">
        <v>0</v>
      </c>
      <c r="I337" s="410">
        <v>6.86</v>
      </c>
      <c r="J337" s="279">
        <v>8.44</v>
      </c>
      <c r="K337" s="215">
        <v>0</v>
      </c>
      <c r="L337" s="464">
        <v>7.62</v>
      </c>
      <c r="M337" s="279">
        <v>7.08</v>
      </c>
      <c r="N337" s="207">
        <v>0</v>
      </c>
      <c r="O337" s="464">
        <v>7.5</v>
      </c>
      <c r="P337" s="277">
        <v>7.84</v>
      </c>
      <c r="Q337" s="286">
        <v>0</v>
      </c>
      <c r="R337" s="324">
        <v>7.5</v>
      </c>
      <c r="S337" s="326">
        <v>7.82</v>
      </c>
      <c r="T337" s="216">
        <v>133</v>
      </c>
      <c r="U337" s="330">
        <v>100</v>
      </c>
      <c r="V337" s="204">
        <v>0</v>
      </c>
      <c r="W337" s="188">
        <v>0</v>
      </c>
    </row>
    <row r="338" spans="1:23" s="63" customFormat="1" ht="17.25" customHeight="1" thickBot="1">
      <c r="B338" s="305" t="s">
        <v>1344</v>
      </c>
      <c r="C338" s="188">
        <v>123</v>
      </c>
      <c r="D338" s="204">
        <v>122</v>
      </c>
      <c r="E338" s="188">
        <v>1</v>
      </c>
      <c r="F338" s="283">
        <v>7.81</v>
      </c>
      <c r="G338" s="279">
        <v>7.8</v>
      </c>
      <c r="H338" s="207">
        <v>0</v>
      </c>
      <c r="I338" s="464">
        <v>7.23</v>
      </c>
      <c r="J338" s="279">
        <v>7.25</v>
      </c>
      <c r="K338" s="215">
        <v>0</v>
      </c>
      <c r="L338" s="464">
        <v>7.82</v>
      </c>
      <c r="M338" s="279">
        <v>7.48</v>
      </c>
      <c r="N338" s="207">
        <v>0</v>
      </c>
      <c r="O338" s="464">
        <v>8.3000000000000007</v>
      </c>
      <c r="P338" s="277">
        <v>7.8</v>
      </c>
      <c r="Q338" s="286">
        <v>0</v>
      </c>
      <c r="R338" s="324">
        <v>7.8</v>
      </c>
      <c r="S338" s="326">
        <v>7.7</v>
      </c>
      <c r="T338" s="216">
        <v>122</v>
      </c>
      <c r="U338" s="280">
        <v>99.18</v>
      </c>
      <c r="V338" s="204">
        <v>0</v>
      </c>
      <c r="W338" s="188">
        <v>0</v>
      </c>
    </row>
    <row r="339" spans="1:23" ht="17.25" customHeight="1"/>
    <row r="340" spans="1:23" ht="17.25" customHeight="1" thickBot="1">
      <c r="B340" s="688" t="s">
        <v>621</v>
      </c>
      <c r="C340" s="688"/>
      <c r="D340" s="688"/>
      <c r="E340" s="688"/>
      <c r="F340" s="688"/>
      <c r="G340" s="688"/>
      <c r="H340" s="688"/>
      <c r="I340" s="688"/>
    </row>
    <row r="341" spans="1:23" ht="30.75" customHeight="1">
      <c r="B341" s="966" t="s">
        <v>1356</v>
      </c>
      <c r="C341" s="967"/>
      <c r="D341" s="967"/>
      <c r="E341" s="967"/>
      <c r="F341" s="967"/>
      <c r="G341" s="967"/>
      <c r="H341" s="967"/>
      <c r="I341" s="967"/>
      <c r="J341" s="967"/>
      <c r="K341" s="967"/>
      <c r="L341" s="967"/>
      <c r="M341" s="967"/>
      <c r="N341" s="967"/>
      <c r="O341" s="967"/>
      <c r="P341" s="967"/>
      <c r="Q341" s="968"/>
      <c r="S341" s="327"/>
      <c r="T341" s="327"/>
    </row>
    <row r="342" spans="1:23" ht="24.75" customHeight="1" thickBot="1">
      <c r="B342" s="969"/>
      <c r="C342" s="970"/>
      <c r="D342" s="970"/>
      <c r="E342" s="970"/>
      <c r="F342" s="970"/>
      <c r="G342" s="970"/>
      <c r="H342" s="970"/>
      <c r="I342" s="970"/>
      <c r="J342" s="970"/>
      <c r="K342" s="970"/>
      <c r="L342" s="970"/>
      <c r="M342" s="970"/>
      <c r="N342" s="970"/>
      <c r="O342" s="970"/>
      <c r="P342" s="970"/>
      <c r="Q342" s="971"/>
      <c r="S342" s="328"/>
      <c r="T342" s="328"/>
    </row>
    <row r="343" spans="1:23" ht="17.25" customHeight="1">
      <c r="S343" s="327"/>
      <c r="T343" s="327"/>
    </row>
    <row r="344" spans="1:23" ht="17.25" customHeight="1" thickBot="1">
      <c r="B344" s="623" t="s">
        <v>1138</v>
      </c>
      <c r="C344" s="623"/>
      <c r="D344" s="623"/>
      <c r="E344" s="623"/>
      <c r="F344" s="623"/>
      <c r="G344" s="623"/>
      <c r="H344" s="623"/>
      <c r="I344" s="623"/>
      <c r="J344" s="623"/>
      <c r="K344" s="623"/>
      <c r="L344" s="623"/>
      <c r="M344" s="623"/>
      <c r="N344" s="623"/>
      <c r="O344" s="623"/>
      <c r="P344" s="151"/>
      <c r="Q344" s="151"/>
      <c r="S344" s="169"/>
      <c r="T344" s="169"/>
    </row>
    <row r="345" spans="1:23" ht="17.25" customHeight="1">
      <c r="B345" s="1021" t="s">
        <v>1436</v>
      </c>
      <c r="C345" s="1022"/>
      <c r="D345" s="1022"/>
      <c r="E345" s="1022"/>
      <c r="F345" s="1022"/>
      <c r="G345" s="1022"/>
      <c r="H345" s="1022"/>
      <c r="I345" s="1022"/>
      <c r="J345" s="1022"/>
      <c r="K345" s="1022"/>
      <c r="L345" s="1022"/>
      <c r="M345" s="1022"/>
      <c r="N345" s="1022"/>
      <c r="O345" s="1022"/>
      <c r="P345" s="1022"/>
      <c r="Q345" s="1023"/>
      <c r="S345" s="329"/>
    </row>
    <row r="346" spans="1:23" ht="17.25" customHeight="1">
      <c r="B346" s="1024"/>
      <c r="C346" s="1025"/>
      <c r="D346" s="1025"/>
      <c r="E346" s="1025"/>
      <c r="F346" s="1025"/>
      <c r="G346" s="1025"/>
      <c r="H346" s="1025"/>
      <c r="I346" s="1025"/>
      <c r="J346" s="1025"/>
      <c r="K346" s="1025"/>
      <c r="L346" s="1025"/>
      <c r="M346" s="1025"/>
      <c r="N346" s="1025"/>
      <c r="O346" s="1025"/>
      <c r="P346" s="1025"/>
      <c r="Q346" s="1026"/>
    </row>
    <row r="347" spans="1:23" ht="17.25" customHeight="1">
      <c r="B347" s="1024"/>
      <c r="C347" s="1025"/>
      <c r="D347" s="1025"/>
      <c r="E347" s="1025"/>
      <c r="F347" s="1025"/>
      <c r="G347" s="1025"/>
      <c r="H347" s="1025"/>
      <c r="I347" s="1025"/>
      <c r="J347" s="1025"/>
      <c r="K347" s="1025"/>
      <c r="L347" s="1025"/>
      <c r="M347" s="1025"/>
      <c r="N347" s="1025"/>
      <c r="O347" s="1025"/>
      <c r="P347" s="1025"/>
      <c r="Q347" s="1026"/>
    </row>
    <row r="348" spans="1:23" ht="17.25" customHeight="1">
      <c r="B348" s="1024"/>
      <c r="C348" s="1025"/>
      <c r="D348" s="1025"/>
      <c r="E348" s="1025"/>
      <c r="F348" s="1025"/>
      <c r="G348" s="1025"/>
      <c r="H348" s="1025"/>
      <c r="I348" s="1025"/>
      <c r="J348" s="1025"/>
      <c r="K348" s="1025"/>
      <c r="L348" s="1025"/>
      <c r="M348" s="1025"/>
      <c r="N348" s="1025"/>
      <c r="O348" s="1025"/>
      <c r="P348" s="1025"/>
      <c r="Q348" s="1026"/>
    </row>
    <row r="349" spans="1:23" ht="17.25" customHeight="1">
      <c r="B349" s="1024"/>
      <c r="C349" s="1025"/>
      <c r="D349" s="1025"/>
      <c r="E349" s="1025"/>
      <c r="F349" s="1025"/>
      <c r="G349" s="1025"/>
      <c r="H349" s="1025"/>
      <c r="I349" s="1025"/>
      <c r="J349" s="1025"/>
      <c r="K349" s="1025"/>
      <c r="L349" s="1025"/>
      <c r="M349" s="1025"/>
      <c r="N349" s="1025"/>
      <c r="O349" s="1025"/>
      <c r="P349" s="1025"/>
      <c r="Q349" s="1026"/>
    </row>
    <row r="350" spans="1:23" ht="43.5" customHeight="1" thickBot="1">
      <c r="B350" s="1027"/>
      <c r="C350" s="1028"/>
      <c r="D350" s="1028"/>
      <c r="E350" s="1028"/>
      <c r="F350" s="1028"/>
      <c r="G350" s="1028"/>
      <c r="H350" s="1028"/>
      <c r="I350" s="1028"/>
      <c r="J350" s="1028"/>
      <c r="K350" s="1028"/>
      <c r="L350" s="1028"/>
      <c r="M350" s="1028"/>
      <c r="N350" s="1028"/>
      <c r="O350" s="1028"/>
      <c r="P350" s="1028"/>
      <c r="Q350" s="1029"/>
    </row>
    <row r="351" spans="1:23" ht="17.25" customHeight="1"/>
    <row r="352" spans="1:23" customFormat="1" ht="17.25" customHeight="1">
      <c r="B352" s="688" t="s">
        <v>1345</v>
      </c>
      <c r="C352" s="688"/>
      <c r="D352" s="688"/>
      <c r="E352" s="688"/>
      <c r="F352" s="688"/>
      <c r="G352" s="688"/>
      <c r="H352" s="688"/>
      <c r="W352" s="621"/>
    </row>
    <row r="353" spans="1:42" ht="17.25" customHeight="1"/>
    <row r="354" spans="1:42" ht="17.25" customHeight="1" thickBot="1">
      <c r="B354" s="688" t="s">
        <v>479</v>
      </c>
      <c r="C354" s="688"/>
      <c r="D354" s="688"/>
    </row>
    <row r="355" spans="1:42" ht="17.25" customHeight="1">
      <c r="B355" s="656" t="s">
        <v>622</v>
      </c>
      <c r="C355" s="777" t="s">
        <v>1193</v>
      </c>
      <c r="D355" s="774"/>
      <c r="E355" s="777" t="s">
        <v>1192</v>
      </c>
      <c r="F355" s="774"/>
      <c r="G355" s="777" t="s">
        <v>483</v>
      </c>
      <c r="H355" s="774"/>
      <c r="I355" s="777" t="s">
        <v>1191</v>
      </c>
      <c r="J355" s="774"/>
      <c r="K355" s="777" t="s">
        <v>484</v>
      </c>
      <c r="L355" s="774"/>
      <c r="M355" s="777" t="s">
        <v>218</v>
      </c>
      <c r="N355" s="774"/>
      <c r="O355" s="777" t="s">
        <v>818</v>
      </c>
      <c r="P355" s="774"/>
      <c r="Q355" s="777" t="s">
        <v>817</v>
      </c>
      <c r="R355" s="774"/>
      <c r="S355" s="777" t="s">
        <v>252</v>
      </c>
      <c r="T355" s="774"/>
      <c r="U355" s="777" t="s">
        <v>333</v>
      </c>
      <c r="V355" s="774"/>
    </row>
    <row r="356" spans="1:42" ht="17.25" customHeight="1">
      <c r="B356" s="657"/>
      <c r="C356" s="778"/>
      <c r="D356" s="775"/>
      <c r="E356" s="778"/>
      <c r="F356" s="775"/>
      <c r="G356" s="778"/>
      <c r="H356" s="775"/>
      <c r="I356" s="778"/>
      <c r="J356" s="775"/>
      <c r="K356" s="778"/>
      <c r="L356" s="775"/>
      <c r="M356" s="778"/>
      <c r="N356" s="775"/>
      <c r="O356" s="778"/>
      <c r="P356" s="775"/>
      <c r="Q356" s="778"/>
      <c r="R356" s="775"/>
      <c r="S356" s="778"/>
      <c r="T356" s="775"/>
      <c r="U356" s="778"/>
      <c r="V356" s="775"/>
    </row>
    <row r="357" spans="1:42" ht="17.25" customHeight="1" thickBot="1">
      <c r="B357" s="731"/>
      <c r="C357" s="811"/>
      <c r="D357" s="762"/>
      <c r="E357" s="811"/>
      <c r="F357" s="762"/>
      <c r="G357" s="811"/>
      <c r="H357" s="762"/>
      <c r="I357" s="811"/>
      <c r="J357" s="762"/>
      <c r="K357" s="811"/>
      <c r="L357" s="762"/>
      <c r="M357" s="811"/>
      <c r="N357" s="762"/>
      <c r="O357" s="811"/>
      <c r="P357" s="762"/>
      <c r="Q357" s="811"/>
      <c r="R357" s="762"/>
      <c r="S357" s="811"/>
      <c r="T357" s="762"/>
      <c r="U357" s="811"/>
      <c r="V357" s="762"/>
    </row>
    <row r="358" spans="1:42" ht="17.25" customHeight="1">
      <c r="B358" s="771" t="s">
        <v>335</v>
      </c>
      <c r="C358" s="777" t="s">
        <v>336</v>
      </c>
      <c r="D358" s="832" t="s">
        <v>337</v>
      </c>
      <c r="E358" s="777" t="s">
        <v>336</v>
      </c>
      <c r="F358" s="832" t="s">
        <v>337</v>
      </c>
      <c r="G358" s="777" t="s">
        <v>336</v>
      </c>
      <c r="H358" s="774" t="s">
        <v>337</v>
      </c>
      <c r="I358" s="777" t="s">
        <v>336</v>
      </c>
      <c r="J358" s="774" t="s">
        <v>337</v>
      </c>
      <c r="K358" s="777" t="s">
        <v>336</v>
      </c>
      <c r="L358" s="774" t="s">
        <v>337</v>
      </c>
      <c r="M358" s="777" t="s">
        <v>336</v>
      </c>
      <c r="N358" s="774" t="s">
        <v>337</v>
      </c>
      <c r="O358" s="777" t="s">
        <v>336</v>
      </c>
      <c r="P358" s="774" t="s">
        <v>337</v>
      </c>
      <c r="Q358" s="777" t="s">
        <v>336</v>
      </c>
      <c r="R358" s="774" t="s">
        <v>337</v>
      </c>
      <c r="S358" s="777" t="s">
        <v>336</v>
      </c>
      <c r="T358" s="774" t="s">
        <v>337</v>
      </c>
      <c r="U358" s="777" t="s">
        <v>336</v>
      </c>
      <c r="V358" s="774" t="s">
        <v>337</v>
      </c>
      <c r="Y358" s="63"/>
      <c r="Z358" s="63"/>
      <c r="AA358" s="63"/>
      <c r="AB358" s="63"/>
      <c r="AC358" s="63"/>
      <c r="AD358" s="63"/>
      <c r="AE358" s="63"/>
      <c r="AF358" s="63"/>
      <c r="AG358" s="63"/>
      <c r="AH358" s="63"/>
      <c r="AI358" s="63"/>
      <c r="AJ358" s="63"/>
      <c r="AK358" s="63"/>
      <c r="AL358" s="63"/>
      <c r="AM358" s="63"/>
      <c r="AN358" s="63"/>
      <c r="AO358" s="63"/>
      <c r="AP358" s="63"/>
    </row>
    <row r="359" spans="1:42" ht="17.25" customHeight="1">
      <c r="B359" s="772"/>
      <c r="C359" s="778"/>
      <c r="D359" s="775"/>
      <c r="E359" s="778"/>
      <c r="F359" s="775"/>
      <c r="G359" s="778"/>
      <c r="H359" s="775"/>
      <c r="I359" s="778"/>
      <c r="J359" s="775"/>
      <c r="K359" s="778"/>
      <c r="L359" s="775"/>
      <c r="M359" s="778"/>
      <c r="N359" s="775"/>
      <c r="O359" s="778"/>
      <c r="P359" s="775"/>
      <c r="Q359" s="778"/>
      <c r="R359" s="775"/>
      <c r="S359" s="778"/>
      <c r="T359" s="775"/>
      <c r="U359" s="778"/>
      <c r="V359" s="775"/>
      <c r="Y359" s="63"/>
      <c r="Z359" s="63"/>
      <c r="AA359" s="63"/>
      <c r="AB359" s="63"/>
      <c r="AC359" s="63"/>
      <c r="AD359" s="63"/>
      <c r="AE359" s="63"/>
      <c r="AF359" s="63"/>
      <c r="AG359" s="63"/>
      <c r="AH359" s="63"/>
      <c r="AI359" s="63"/>
      <c r="AJ359" s="63"/>
      <c r="AK359" s="63"/>
      <c r="AL359" s="63"/>
      <c r="AM359" s="63"/>
      <c r="AN359" s="63"/>
      <c r="AO359" s="63"/>
      <c r="AP359" s="63"/>
    </row>
    <row r="360" spans="1:42" ht="17.25" customHeight="1" thickBot="1">
      <c r="B360" s="773"/>
      <c r="C360" s="779"/>
      <c r="D360" s="833"/>
      <c r="E360" s="779"/>
      <c r="F360" s="1329"/>
      <c r="G360" s="779"/>
      <c r="H360" s="776"/>
      <c r="I360" s="779"/>
      <c r="J360" s="776"/>
      <c r="K360" s="779"/>
      <c r="L360" s="776"/>
      <c r="M360" s="779"/>
      <c r="N360" s="776"/>
      <c r="O360" s="779"/>
      <c r="P360" s="776"/>
      <c r="Q360" s="779"/>
      <c r="R360" s="776"/>
      <c r="S360" s="779"/>
      <c r="T360" s="776"/>
      <c r="U360" s="779"/>
      <c r="V360" s="776"/>
      <c r="Y360" s="63"/>
      <c r="Z360" s="63"/>
      <c r="AA360" s="63"/>
      <c r="AB360" s="63"/>
      <c r="AC360" s="63"/>
      <c r="AD360" s="63"/>
      <c r="AE360" s="63"/>
      <c r="AF360" s="63"/>
      <c r="AG360" s="63"/>
      <c r="AH360" s="63"/>
      <c r="AI360" s="63"/>
      <c r="AJ360" s="63"/>
      <c r="AK360" s="63"/>
      <c r="AL360" s="63"/>
      <c r="AM360" s="63"/>
      <c r="AN360" s="63"/>
      <c r="AO360" s="63"/>
      <c r="AP360" s="63"/>
    </row>
    <row r="361" spans="1:42" s="63" customFormat="1" ht="17.25" customHeight="1">
      <c r="B361" s="1545" t="s">
        <v>338</v>
      </c>
      <c r="C361" s="633"/>
      <c r="D361" s="634"/>
      <c r="E361" s="1508">
        <v>0</v>
      </c>
      <c r="F361" s="1546">
        <v>0</v>
      </c>
      <c r="G361" s="632"/>
      <c r="H361" s="631"/>
      <c r="I361" s="1509" t="s">
        <v>1438</v>
      </c>
      <c r="J361" s="631"/>
      <c r="K361" s="632"/>
      <c r="L361" s="631"/>
      <c r="M361" s="632">
        <v>1</v>
      </c>
      <c r="N361" s="631"/>
      <c r="O361" s="1510" t="s">
        <v>1439</v>
      </c>
      <c r="P361" s="297"/>
      <c r="Q361" s="1508" t="s">
        <v>1440</v>
      </c>
      <c r="R361" s="634"/>
      <c r="S361" s="633">
        <v>0</v>
      </c>
      <c r="T361" s="1547"/>
      <c r="U361" s="1511" t="s">
        <v>1439</v>
      </c>
      <c r="V361" s="1547"/>
    </row>
    <row r="362" spans="1:42" s="63" customFormat="1" ht="17.25" customHeight="1">
      <c r="B362" s="1548" t="s">
        <v>339</v>
      </c>
      <c r="C362" s="1517"/>
      <c r="D362" s="1549"/>
      <c r="E362" s="1512" t="s">
        <v>1441</v>
      </c>
      <c r="F362" s="1550"/>
      <c r="G362" s="1551"/>
      <c r="H362" s="1514"/>
      <c r="I362" s="1513" t="s">
        <v>1442</v>
      </c>
      <c r="J362" s="1514">
        <v>1</v>
      </c>
      <c r="K362" s="1551"/>
      <c r="L362" s="1514"/>
      <c r="M362" s="1551"/>
      <c r="N362" s="1514"/>
      <c r="O362" s="1515" t="s">
        <v>1439</v>
      </c>
      <c r="P362" s="630"/>
      <c r="Q362" s="1512" t="s">
        <v>1443</v>
      </c>
      <c r="R362" s="1549"/>
      <c r="S362" s="1512" t="s">
        <v>1444</v>
      </c>
      <c r="T362" s="1537"/>
      <c r="U362" s="1516" t="s">
        <v>1445</v>
      </c>
      <c r="V362" s="1537"/>
    </row>
    <row r="363" spans="1:42" s="63" customFormat="1" ht="17.25" customHeight="1">
      <c r="B363" s="1548" t="s">
        <v>340</v>
      </c>
      <c r="C363" s="1517"/>
      <c r="D363" s="1549"/>
      <c r="E363" s="1512" t="s">
        <v>1446</v>
      </c>
      <c r="F363" s="1550"/>
      <c r="G363" s="1551"/>
      <c r="H363" s="1514"/>
      <c r="I363" s="1513" t="s">
        <v>1447</v>
      </c>
      <c r="J363" s="1514">
        <v>3</v>
      </c>
      <c r="K363" s="1551"/>
      <c r="L363" s="1514"/>
      <c r="M363" s="1551"/>
      <c r="N363" s="1514"/>
      <c r="O363" s="1515" t="s">
        <v>1448</v>
      </c>
      <c r="P363" s="630"/>
      <c r="Q363" s="1512" t="s">
        <v>1443</v>
      </c>
      <c r="R363" s="1549"/>
      <c r="S363" s="1517">
        <v>0</v>
      </c>
      <c r="T363" s="1537"/>
      <c r="U363" s="1516" t="s">
        <v>1449</v>
      </c>
      <c r="V363" s="1537"/>
    </row>
    <row r="364" spans="1:42" s="63" customFormat="1" ht="17.25" customHeight="1" thickBot="1">
      <c r="B364" s="1552" t="s">
        <v>341</v>
      </c>
      <c r="C364" s="1522"/>
      <c r="D364" s="1553"/>
      <c r="E364" s="1518" t="s">
        <v>1446</v>
      </c>
      <c r="F364" s="1520">
        <v>0</v>
      </c>
      <c r="G364" s="1554"/>
      <c r="H364" s="1520"/>
      <c r="I364" s="1519" t="s">
        <v>1448</v>
      </c>
      <c r="J364" s="1520">
        <v>1</v>
      </c>
      <c r="K364" s="1554"/>
      <c r="L364" s="1520"/>
      <c r="M364" s="1554"/>
      <c r="N364" s="1520"/>
      <c r="O364" s="1521" t="s">
        <v>1439</v>
      </c>
      <c r="P364" s="300"/>
      <c r="Q364" s="1518" t="s">
        <v>1439</v>
      </c>
      <c r="R364" s="1553"/>
      <c r="S364" s="1522" t="s">
        <v>1441</v>
      </c>
      <c r="T364" s="1553"/>
      <c r="U364" s="1518" t="s">
        <v>1450</v>
      </c>
      <c r="V364" s="1553"/>
    </row>
    <row r="365" spans="1:42" s="63" customFormat="1" ht="17.25" customHeight="1" thickBot="1">
      <c r="B365" s="1555" t="s">
        <v>323</v>
      </c>
      <c r="C365" s="1526">
        <v>0</v>
      </c>
      <c r="D365" s="1556">
        <v>0</v>
      </c>
      <c r="E365" s="1523">
        <v>12</v>
      </c>
      <c r="F365" s="1525">
        <v>0</v>
      </c>
      <c r="G365" s="1557">
        <v>0</v>
      </c>
      <c r="H365" s="1558">
        <v>0</v>
      </c>
      <c r="I365" s="1524">
        <v>23</v>
      </c>
      <c r="J365" s="1525">
        <v>4</v>
      </c>
      <c r="K365" s="1557">
        <v>0</v>
      </c>
      <c r="L365" s="1558">
        <v>0</v>
      </c>
      <c r="M365" s="1524">
        <v>1</v>
      </c>
      <c r="N365" s="1525">
        <v>0</v>
      </c>
      <c r="O365" s="301">
        <v>1</v>
      </c>
      <c r="P365" s="302">
        <v>0</v>
      </c>
      <c r="Q365" s="1523">
        <v>2</v>
      </c>
      <c r="R365" s="1559">
        <v>0</v>
      </c>
      <c r="S365" s="1523">
        <v>4</v>
      </c>
      <c r="T365" s="1556">
        <v>0</v>
      </c>
      <c r="U365" s="1526">
        <v>12</v>
      </c>
      <c r="V365" s="1556">
        <v>0</v>
      </c>
    </row>
    <row r="366" spans="1:42" ht="17.25" customHeight="1">
      <c r="B366" s="93"/>
      <c r="C366" s="93"/>
      <c r="D366" s="93"/>
      <c r="E366" s="93"/>
      <c r="F366" s="92"/>
      <c r="G366" s="92"/>
      <c r="H366" s="92"/>
      <c r="I366" s="92"/>
      <c r="J366" s="92"/>
      <c r="K366" s="92"/>
      <c r="L366" s="92"/>
      <c r="M366" s="92"/>
      <c r="N366" s="92"/>
      <c r="O366" s="92"/>
      <c r="P366" s="93"/>
      <c r="Q366" s="93"/>
      <c r="Y366" s="63"/>
      <c r="Z366" s="63"/>
      <c r="AA366" s="63"/>
      <c r="AB366" s="63"/>
      <c r="AC366" s="63"/>
      <c r="AD366" s="63"/>
      <c r="AE366" s="63"/>
      <c r="AF366" s="63"/>
      <c r="AG366" s="63"/>
      <c r="AH366" s="63"/>
      <c r="AI366" s="63"/>
      <c r="AJ366" s="63"/>
      <c r="AK366" s="63"/>
      <c r="AL366" s="63"/>
      <c r="AM366" s="63"/>
      <c r="AN366" s="63"/>
      <c r="AO366" s="63"/>
      <c r="AP366" s="63"/>
    </row>
    <row r="367" spans="1:42" s="383" customFormat="1" ht="17.25" customHeight="1" thickBot="1">
      <c r="A367" s="63"/>
      <c r="B367" s="93"/>
      <c r="C367" s="93"/>
      <c r="D367" s="93"/>
      <c r="E367" s="93"/>
      <c r="F367" s="92"/>
      <c r="G367" s="92"/>
      <c r="H367" s="92"/>
      <c r="I367" s="92"/>
      <c r="J367" s="92"/>
      <c r="K367" s="92"/>
      <c r="L367" s="92"/>
      <c r="M367" s="92"/>
      <c r="N367" s="92"/>
      <c r="O367" s="92"/>
      <c r="P367" s="93"/>
      <c r="Q367" s="93"/>
      <c r="W367" s="63"/>
      <c r="Y367" s="63"/>
      <c r="Z367" s="63"/>
      <c r="AA367" s="63"/>
      <c r="AB367" s="63"/>
      <c r="AC367" s="63"/>
      <c r="AD367" s="63"/>
      <c r="AE367" s="63"/>
      <c r="AF367" s="63"/>
      <c r="AG367" s="63"/>
      <c r="AH367" s="63"/>
      <c r="AI367" s="63"/>
      <c r="AJ367" s="63"/>
      <c r="AK367" s="63"/>
      <c r="AL367" s="63"/>
      <c r="AM367" s="63"/>
      <c r="AN367" s="63"/>
      <c r="AO367" s="63"/>
      <c r="AP367" s="63"/>
    </row>
    <row r="368" spans="1:42" ht="17.25" customHeight="1">
      <c r="B368" s="777" t="s">
        <v>254</v>
      </c>
      <c r="C368" s="774"/>
      <c r="D368" s="777" t="s">
        <v>255</v>
      </c>
      <c r="E368" s="774"/>
      <c r="F368" s="777" t="s">
        <v>253</v>
      </c>
      <c r="G368" s="774"/>
      <c r="H368" s="777" t="s">
        <v>482</v>
      </c>
      <c r="I368" s="774"/>
      <c r="J368" s="777" t="s">
        <v>257</v>
      </c>
      <c r="K368" s="774"/>
      <c r="L368" s="707" t="s">
        <v>334</v>
      </c>
      <c r="M368" s="708"/>
      <c r="N368" s="777" t="s">
        <v>821</v>
      </c>
      <c r="O368" s="774"/>
      <c r="P368" s="707" t="s">
        <v>820</v>
      </c>
      <c r="Q368" s="708"/>
      <c r="R368" s="707" t="s">
        <v>819</v>
      </c>
      <c r="S368" s="708"/>
      <c r="T368" s="707" t="s">
        <v>323</v>
      </c>
      <c r="U368" s="708"/>
      <c r="Y368" s="63"/>
      <c r="Z368" s="63"/>
      <c r="AA368" s="63"/>
      <c r="AB368" s="63"/>
      <c r="AC368" s="63"/>
      <c r="AD368" s="63"/>
      <c r="AE368" s="63"/>
      <c r="AF368" s="63"/>
      <c r="AG368" s="63"/>
      <c r="AH368" s="63"/>
      <c r="AI368" s="63"/>
      <c r="AJ368" s="63"/>
      <c r="AK368" s="63"/>
      <c r="AL368" s="63"/>
      <c r="AM368" s="63"/>
      <c r="AN368" s="63"/>
      <c r="AO368" s="63"/>
      <c r="AP368" s="63"/>
    </row>
    <row r="369" spans="2:42" ht="17.25" customHeight="1">
      <c r="B369" s="778"/>
      <c r="C369" s="775"/>
      <c r="D369" s="778"/>
      <c r="E369" s="775"/>
      <c r="F369" s="778"/>
      <c r="G369" s="775"/>
      <c r="H369" s="778"/>
      <c r="I369" s="775"/>
      <c r="J369" s="778"/>
      <c r="K369" s="775"/>
      <c r="L369" s="709"/>
      <c r="M369" s="710"/>
      <c r="N369" s="778"/>
      <c r="O369" s="775"/>
      <c r="P369" s="709"/>
      <c r="Q369" s="710"/>
      <c r="R369" s="709"/>
      <c r="S369" s="710"/>
      <c r="T369" s="709"/>
      <c r="U369" s="710"/>
      <c r="Y369" s="63"/>
      <c r="Z369" s="63"/>
      <c r="AA369" s="63"/>
      <c r="AB369" s="63"/>
      <c r="AC369" s="63"/>
      <c r="AD369" s="63"/>
      <c r="AE369" s="63"/>
      <c r="AF369" s="63"/>
      <c r="AG369" s="63"/>
      <c r="AH369" s="63"/>
      <c r="AI369" s="63"/>
      <c r="AJ369" s="63"/>
      <c r="AK369" s="63"/>
      <c r="AL369" s="63"/>
      <c r="AM369" s="63"/>
      <c r="AN369" s="63"/>
      <c r="AO369" s="63"/>
      <c r="AP369" s="63"/>
    </row>
    <row r="370" spans="2:42" ht="17.25" customHeight="1" thickBot="1">
      <c r="B370" s="811"/>
      <c r="C370" s="762"/>
      <c r="D370" s="811"/>
      <c r="E370" s="762"/>
      <c r="F370" s="811"/>
      <c r="G370" s="762"/>
      <c r="H370" s="811"/>
      <c r="I370" s="762"/>
      <c r="J370" s="811"/>
      <c r="K370" s="762"/>
      <c r="L370" s="711"/>
      <c r="M370" s="712"/>
      <c r="N370" s="811"/>
      <c r="O370" s="762"/>
      <c r="P370" s="711"/>
      <c r="Q370" s="712"/>
      <c r="R370" s="711"/>
      <c r="S370" s="712"/>
      <c r="T370" s="711"/>
      <c r="U370" s="712"/>
      <c r="Y370" s="63"/>
      <c r="Z370" s="63"/>
      <c r="AA370" s="63"/>
      <c r="AB370" s="63"/>
      <c r="AC370" s="63"/>
      <c r="AD370" s="63"/>
      <c r="AE370" s="63"/>
      <c r="AF370" s="63"/>
      <c r="AG370" s="63"/>
      <c r="AH370" s="63"/>
      <c r="AI370" s="63"/>
      <c r="AJ370" s="63"/>
      <c r="AK370" s="63"/>
      <c r="AL370" s="63"/>
      <c r="AM370" s="63"/>
      <c r="AN370" s="63"/>
      <c r="AO370" s="63"/>
      <c r="AP370" s="63"/>
    </row>
    <row r="371" spans="2:42" ht="17.25" customHeight="1">
      <c r="B371" s="777" t="s">
        <v>336</v>
      </c>
      <c r="C371" s="774" t="s">
        <v>337</v>
      </c>
      <c r="D371" s="777" t="s">
        <v>336</v>
      </c>
      <c r="E371" s="774" t="s">
        <v>337</v>
      </c>
      <c r="F371" s="777" t="s">
        <v>336</v>
      </c>
      <c r="G371" s="774" t="s">
        <v>337</v>
      </c>
      <c r="H371" s="777" t="s">
        <v>336</v>
      </c>
      <c r="I371" s="774" t="s">
        <v>337</v>
      </c>
      <c r="J371" s="777" t="s">
        <v>336</v>
      </c>
      <c r="K371" s="774" t="s">
        <v>337</v>
      </c>
      <c r="L371" s="777" t="s">
        <v>336</v>
      </c>
      <c r="M371" s="774" t="s">
        <v>337</v>
      </c>
      <c r="N371" s="777" t="s">
        <v>336</v>
      </c>
      <c r="O371" s="774" t="s">
        <v>337</v>
      </c>
      <c r="P371" s="777" t="s">
        <v>336</v>
      </c>
      <c r="Q371" s="774" t="s">
        <v>337</v>
      </c>
      <c r="R371" s="777" t="s">
        <v>336</v>
      </c>
      <c r="S371" s="774" t="s">
        <v>337</v>
      </c>
      <c r="T371" s="777" t="s">
        <v>336</v>
      </c>
      <c r="U371" s="774" t="s">
        <v>337</v>
      </c>
      <c r="Y371" s="63"/>
      <c r="Z371" s="63"/>
      <c r="AA371" s="63"/>
      <c r="AB371" s="63"/>
      <c r="AC371" s="63"/>
      <c r="AD371" s="63"/>
      <c r="AE371" s="63"/>
      <c r="AF371" s="63"/>
      <c r="AG371" s="63"/>
      <c r="AH371" s="63"/>
      <c r="AI371" s="63"/>
      <c r="AJ371" s="63"/>
      <c r="AK371" s="63"/>
      <c r="AL371" s="63"/>
      <c r="AM371" s="63"/>
      <c r="AN371" s="63"/>
      <c r="AO371" s="63"/>
      <c r="AP371" s="63"/>
    </row>
    <row r="372" spans="2:42" ht="17.25" customHeight="1">
      <c r="B372" s="778"/>
      <c r="C372" s="775"/>
      <c r="D372" s="778"/>
      <c r="E372" s="775"/>
      <c r="F372" s="778"/>
      <c r="G372" s="775"/>
      <c r="H372" s="778"/>
      <c r="I372" s="775"/>
      <c r="J372" s="778"/>
      <c r="K372" s="775"/>
      <c r="L372" s="778"/>
      <c r="M372" s="775"/>
      <c r="N372" s="778"/>
      <c r="O372" s="775"/>
      <c r="P372" s="778"/>
      <c r="Q372" s="775"/>
      <c r="R372" s="778"/>
      <c r="S372" s="775"/>
      <c r="T372" s="778"/>
      <c r="U372" s="775"/>
      <c r="Y372" s="63"/>
      <c r="Z372" s="63"/>
      <c r="AA372" s="63"/>
      <c r="AB372" s="63"/>
      <c r="AC372" s="63"/>
      <c r="AD372" s="63"/>
      <c r="AE372" s="63"/>
      <c r="AF372" s="63"/>
      <c r="AG372" s="63"/>
      <c r="AH372" s="63"/>
      <c r="AI372" s="63"/>
      <c r="AJ372" s="63"/>
      <c r="AK372" s="63"/>
      <c r="AL372" s="63"/>
      <c r="AM372" s="63"/>
      <c r="AN372" s="63"/>
      <c r="AO372" s="63"/>
      <c r="AP372" s="63"/>
    </row>
    <row r="373" spans="2:42" ht="17.25" customHeight="1" thickBot="1">
      <c r="B373" s="779"/>
      <c r="C373" s="776"/>
      <c r="D373" s="779"/>
      <c r="E373" s="776"/>
      <c r="F373" s="779"/>
      <c r="G373" s="776"/>
      <c r="H373" s="779"/>
      <c r="I373" s="776"/>
      <c r="J373" s="779"/>
      <c r="K373" s="776"/>
      <c r="L373" s="779"/>
      <c r="M373" s="776"/>
      <c r="N373" s="779"/>
      <c r="O373" s="776"/>
      <c r="P373" s="779"/>
      <c r="Q373" s="776"/>
      <c r="R373" s="779"/>
      <c r="S373" s="776"/>
      <c r="T373" s="811"/>
      <c r="U373" s="762"/>
      <c r="V373" s="63"/>
      <c r="Y373" s="63"/>
      <c r="Z373" s="63"/>
      <c r="AA373" s="63"/>
      <c r="AB373" s="63"/>
      <c r="AC373" s="63"/>
      <c r="AD373" s="63"/>
      <c r="AE373" s="63"/>
      <c r="AF373" s="63"/>
      <c r="AG373" s="63"/>
      <c r="AH373" s="63"/>
      <c r="AI373" s="63"/>
      <c r="AJ373" s="63"/>
      <c r="AK373" s="63"/>
      <c r="AL373" s="63"/>
      <c r="AM373" s="63"/>
      <c r="AN373" s="63"/>
      <c r="AO373" s="63"/>
      <c r="AP373" s="63"/>
    </row>
    <row r="374" spans="2:42" s="63" customFormat="1" ht="17.25" customHeight="1">
      <c r="B374" s="1527">
        <v>0</v>
      </c>
      <c r="C374" s="1532"/>
      <c r="D374" s="1527" t="s">
        <v>1439</v>
      </c>
      <c r="E374" s="1532"/>
      <c r="F374" s="1510" t="s">
        <v>1439</v>
      </c>
      <c r="G374" s="297"/>
      <c r="H374" s="1510" t="s">
        <v>1443</v>
      </c>
      <c r="I374" s="297"/>
      <c r="J374" s="1510" t="s">
        <v>1439</v>
      </c>
      <c r="K374" s="297"/>
      <c r="L374" s="272"/>
      <c r="M374" s="297"/>
      <c r="N374" s="272">
        <v>1</v>
      </c>
      <c r="O374" s="297"/>
      <c r="P374" s="1533">
        <v>4</v>
      </c>
      <c r="Q374" s="285">
        <v>1</v>
      </c>
      <c r="R374" s="1533"/>
      <c r="S374" s="1534"/>
      <c r="T374" s="1533"/>
      <c r="U374" s="1535"/>
    </row>
    <row r="375" spans="2:42" s="63" customFormat="1" ht="17.25" customHeight="1">
      <c r="B375" s="1528" t="s">
        <v>1441</v>
      </c>
      <c r="C375" s="276"/>
      <c r="D375" s="1528" t="s">
        <v>1443</v>
      </c>
      <c r="E375" s="276"/>
      <c r="F375" s="1515" t="s">
        <v>1441</v>
      </c>
      <c r="G375" s="630"/>
      <c r="H375" s="1515" t="s">
        <v>1441</v>
      </c>
      <c r="I375" s="630"/>
      <c r="J375" s="1515" t="s">
        <v>1441</v>
      </c>
      <c r="K375" s="630"/>
      <c r="L375" s="629"/>
      <c r="M375" s="630"/>
      <c r="N375" s="629">
        <v>2</v>
      </c>
      <c r="O375" s="630"/>
      <c r="P375" s="606">
        <v>5</v>
      </c>
      <c r="Q375" s="276">
        <v>1</v>
      </c>
      <c r="R375" s="606">
        <v>2</v>
      </c>
      <c r="S375" s="1536"/>
      <c r="T375" s="606"/>
      <c r="U375" s="1537"/>
    </row>
    <row r="376" spans="2:42" s="63" customFormat="1" ht="17.25" customHeight="1">
      <c r="B376" s="1528" t="s">
        <v>1451</v>
      </c>
      <c r="C376" s="276"/>
      <c r="D376" s="1528" t="s">
        <v>1439</v>
      </c>
      <c r="E376" s="276"/>
      <c r="F376" s="1515" t="s">
        <v>1449</v>
      </c>
      <c r="G376" s="630"/>
      <c r="H376" s="1515" t="s">
        <v>1443</v>
      </c>
      <c r="I376" s="630"/>
      <c r="J376" s="1515" t="s">
        <v>1443</v>
      </c>
      <c r="K376" s="630"/>
      <c r="L376" s="629"/>
      <c r="M376" s="630"/>
      <c r="N376" s="629"/>
      <c r="O376" s="630"/>
      <c r="P376" s="606">
        <v>4</v>
      </c>
      <c r="Q376" s="276">
        <v>1</v>
      </c>
      <c r="R376" s="606">
        <v>1</v>
      </c>
      <c r="S376" s="1536"/>
      <c r="T376" s="606"/>
      <c r="U376" s="1537"/>
    </row>
    <row r="377" spans="2:42" s="63" customFormat="1" ht="17.25" customHeight="1" thickBot="1">
      <c r="B377" s="1529" t="s">
        <v>1452</v>
      </c>
      <c r="C377" s="1538"/>
      <c r="D377" s="1529" t="s">
        <v>1441</v>
      </c>
      <c r="E377" s="1538"/>
      <c r="F377" s="1521" t="s">
        <v>1451</v>
      </c>
      <c r="G377" s="300"/>
      <c r="H377" s="1521" t="s">
        <v>1441</v>
      </c>
      <c r="I377" s="300"/>
      <c r="J377" s="1521" t="s">
        <v>1451</v>
      </c>
      <c r="K377" s="300"/>
      <c r="L377" s="202"/>
      <c r="M377" s="300"/>
      <c r="N377" s="202"/>
      <c r="O377" s="300"/>
      <c r="P377" s="209"/>
      <c r="Q377" s="1538"/>
      <c r="R377" s="209"/>
      <c r="S377" s="211"/>
      <c r="T377" s="203"/>
      <c r="U377" s="1539"/>
    </row>
    <row r="378" spans="2:42" s="63" customFormat="1" ht="17.25" customHeight="1" thickBot="1">
      <c r="B378" s="1530">
        <v>13</v>
      </c>
      <c r="C378" s="1540"/>
      <c r="D378" s="1531">
        <v>3</v>
      </c>
      <c r="E378" s="1541">
        <v>0</v>
      </c>
      <c r="F378" s="301">
        <v>9</v>
      </c>
      <c r="G378" s="302">
        <v>0</v>
      </c>
      <c r="H378" s="303">
        <v>6</v>
      </c>
      <c r="I378" s="1542">
        <v>0</v>
      </c>
      <c r="J378" s="301">
        <v>6</v>
      </c>
      <c r="K378" s="302">
        <v>0</v>
      </c>
      <c r="L378" s="303">
        <f t="shared" ref="L378:S378" si="5">SUM(L374:L377)</f>
        <v>0</v>
      </c>
      <c r="M378" s="1542">
        <f t="shared" si="5"/>
        <v>0</v>
      </c>
      <c r="N378" s="301">
        <v>3</v>
      </c>
      <c r="O378" s="302"/>
      <c r="P378" s="1531">
        <f t="shared" si="5"/>
        <v>13</v>
      </c>
      <c r="Q378" s="1541">
        <f t="shared" si="5"/>
        <v>3</v>
      </c>
      <c r="R378" s="1530">
        <f t="shared" si="5"/>
        <v>3</v>
      </c>
      <c r="S378" s="1541">
        <f t="shared" si="5"/>
        <v>0</v>
      </c>
      <c r="T378" s="1543"/>
      <c r="U378" s="1544"/>
      <c r="V378" s="304"/>
    </row>
    <row r="379" spans="2:42" s="63" customFormat="1" ht="17.25" customHeight="1">
      <c r="B379" s="117"/>
      <c r="C379" s="117"/>
      <c r="D379" s="117"/>
      <c r="E379" s="117"/>
      <c r="F379" s="152"/>
      <c r="G379" s="152"/>
      <c r="H379" s="152"/>
      <c r="I379" s="152"/>
      <c r="J379" s="152"/>
      <c r="K379" s="152"/>
      <c r="L379" s="152"/>
      <c r="M379" s="152"/>
      <c r="N379" s="152"/>
      <c r="O379" s="152"/>
      <c r="P379" s="153"/>
      <c r="Q379" s="117"/>
      <c r="R379" s="117"/>
    </row>
    <row r="380" spans="2:42" s="63" customFormat="1" ht="17.25" customHeight="1">
      <c r="B380" s="623" t="s">
        <v>649</v>
      </c>
      <c r="C380" s="623"/>
      <c r="D380" s="623"/>
      <c r="E380" s="623"/>
      <c r="F380" s="623"/>
      <c r="G380" s="623"/>
      <c r="H380" s="623"/>
      <c r="I380" s="152"/>
      <c r="J380" s="152"/>
      <c r="K380" s="152"/>
      <c r="L380" s="152"/>
      <c r="M380" s="152"/>
      <c r="N380" s="152"/>
      <c r="O380" s="152"/>
      <c r="P380" s="153"/>
      <c r="Q380" s="117"/>
      <c r="R380" s="117"/>
    </row>
    <row r="381" spans="2:42" s="63" customFormat="1" ht="17.25" customHeight="1">
      <c r="B381" s="117"/>
      <c r="C381" s="117"/>
      <c r="D381" s="117"/>
      <c r="E381" s="117"/>
      <c r="F381" s="152"/>
      <c r="G381" s="152"/>
      <c r="H381" s="152"/>
      <c r="I381" s="152"/>
      <c r="J381" s="152"/>
      <c r="K381" s="152"/>
      <c r="L381" s="152"/>
      <c r="M381" s="152"/>
      <c r="N381" s="152"/>
      <c r="O381" s="152"/>
      <c r="P381" s="153"/>
      <c r="Q381" s="117"/>
      <c r="R381" s="117"/>
    </row>
    <row r="382" spans="2:42" s="63" customFormat="1" ht="17.25" customHeight="1" thickBot="1">
      <c r="B382" s="623" t="s">
        <v>901</v>
      </c>
      <c r="C382" s="623"/>
      <c r="D382" s="623"/>
      <c r="E382" s="117"/>
      <c r="F382" s="152"/>
      <c r="G382" s="152"/>
      <c r="H382" s="152"/>
      <c r="I382" s="152"/>
      <c r="J382" s="152"/>
      <c r="K382" s="152"/>
      <c r="L382" s="152"/>
      <c r="M382" s="152"/>
      <c r="N382" s="152"/>
      <c r="O382" s="152"/>
      <c r="P382" s="153"/>
      <c r="Q382" s="117"/>
      <c r="R382" s="117"/>
    </row>
    <row r="383" spans="2:42" s="63" customFormat="1" ht="17.25" customHeight="1">
      <c r="B383" s="1021" t="s">
        <v>1357</v>
      </c>
      <c r="C383" s="1022"/>
      <c r="D383" s="1022"/>
      <c r="E383" s="1022"/>
      <c r="F383" s="1022"/>
      <c r="G383" s="1022"/>
      <c r="H383" s="1022"/>
      <c r="I383" s="1022"/>
      <c r="J383" s="1022"/>
      <c r="K383" s="1022"/>
      <c r="L383" s="1022"/>
      <c r="M383" s="1022"/>
      <c r="N383" s="1022"/>
      <c r="O383" s="1022"/>
      <c r="P383" s="1022"/>
      <c r="Q383" s="1022"/>
      <c r="R383" s="1022"/>
      <c r="S383" s="1022"/>
      <c r="T383" s="1022"/>
      <c r="U383" s="1023"/>
    </row>
    <row r="384" spans="2:42" s="63" customFormat="1" ht="17.25" customHeight="1">
      <c r="B384" s="1024"/>
      <c r="C384" s="1025"/>
      <c r="D384" s="1025"/>
      <c r="E384" s="1025"/>
      <c r="F384" s="1025"/>
      <c r="G384" s="1025"/>
      <c r="H384" s="1025"/>
      <c r="I384" s="1025"/>
      <c r="J384" s="1025"/>
      <c r="K384" s="1025"/>
      <c r="L384" s="1025"/>
      <c r="M384" s="1025"/>
      <c r="N384" s="1025"/>
      <c r="O384" s="1025"/>
      <c r="P384" s="1025"/>
      <c r="Q384" s="1025"/>
      <c r="R384" s="1025"/>
      <c r="S384" s="1025"/>
      <c r="T384" s="1025"/>
      <c r="U384" s="1026"/>
    </row>
    <row r="385" spans="2:24" s="63" customFormat="1" ht="12.75" customHeight="1" thickBot="1">
      <c r="B385" s="1027"/>
      <c r="C385" s="1028"/>
      <c r="D385" s="1028"/>
      <c r="E385" s="1028"/>
      <c r="F385" s="1028"/>
      <c r="G385" s="1028"/>
      <c r="H385" s="1028"/>
      <c r="I385" s="1028"/>
      <c r="J385" s="1028"/>
      <c r="K385" s="1028"/>
      <c r="L385" s="1028"/>
      <c r="M385" s="1028"/>
      <c r="N385" s="1028"/>
      <c r="O385" s="1028"/>
      <c r="P385" s="1028"/>
      <c r="Q385" s="1028"/>
      <c r="R385" s="1028"/>
      <c r="S385" s="1028"/>
      <c r="T385" s="1028"/>
      <c r="U385" s="1029"/>
    </row>
    <row r="386" spans="2:24" s="63" customFormat="1" ht="17.25" customHeight="1">
      <c r="B386" s="117"/>
      <c r="C386" s="117"/>
      <c r="D386" s="117"/>
      <c r="E386" s="117"/>
      <c r="F386" s="152"/>
      <c r="G386" s="152"/>
      <c r="H386" s="152"/>
      <c r="I386" s="152"/>
      <c r="J386" s="152"/>
      <c r="K386" s="152"/>
      <c r="L386" s="152"/>
      <c r="M386" s="152"/>
      <c r="N386" s="152"/>
      <c r="O386" s="152"/>
      <c r="P386" s="153"/>
      <c r="Q386" s="117"/>
      <c r="R386" s="117"/>
    </row>
    <row r="387" spans="2:24" s="63" customFormat="1" ht="17.25" customHeight="1" thickBot="1">
      <c r="B387" s="623" t="s">
        <v>647</v>
      </c>
      <c r="C387" s="623"/>
      <c r="D387" s="623"/>
      <c r="E387" s="623"/>
      <c r="F387" s="623"/>
      <c r="G387" s="623"/>
      <c r="H387" s="154"/>
      <c r="I387" s="154"/>
      <c r="J387" s="152"/>
      <c r="K387" s="152"/>
      <c r="L387" s="152"/>
      <c r="M387" s="152"/>
      <c r="N387" s="152"/>
      <c r="O387" s="152"/>
      <c r="P387" s="153"/>
      <c r="Q387" s="117"/>
      <c r="R387" s="117"/>
    </row>
    <row r="388" spans="2:24" s="63" customFormat="1" ht="17.25" customHeight="1">
      <c r="B388" s="745" t="s">
        <v>417</v>
      </c>
      <c r="C388" s="746"/>
      <c r="D388" s="746"/>
      <c r="E388" s="746"/>
      <c r="F388" s="746"/>
      <c r="G388" s="747"/>
      <c r="H388" s="745" t="s">
        <v>418</v>
      </c>
      <c r="I388" s="746"/>
      <c r="J388" s="746"/>
      <c r="K388" s="746"/>
      <c r="L388" s="746"/>
      <c r="M388" s="747"/>
      <c r="N388" s="745" t="s">
        <v>419</v>
      </c>
      <c r="O388" s="746"/>
      <c r="P388" s="746"/>
      <c r="Q388" s="746"/>
      <c r="R388" s="746"/>
      <c r="S388" s="747"/>
      <c r="T388" s="745" t="s">
        <v>442</v>
      </c>
      <c r="U388" s="746"/>
      <c r="V388" s="746"/>
      <c r="W388" s="746"/>
      <c r="X388" s="747"/>
    </row>
    <row r="389" spans="2:24" s="63" customFormat="1" ht="17.25" customHeight="1" thickBot="1">
      <c r="B389" s="748"/>
      <c r="C389" s="749"/>
      <c r="D389" s="749"/>
      <c r="E389" s="749"/>
      <c r="F389" s="749"/>
      <c r="G389" s="750"/>
      <c r="H389" s="748"/>
      <c r="I389" s="749"/>
      <c r="J389" s="749"/>
      <c r="K389" s="749"/>
      <c r="L389" s="749"/>
      <c r="M389" s="750"/>
      <c r="N389" s="748"/>
      <c r="O389" s="749"/>
      <c r="P389" s="749"/>
      <c r="Q389" s="749"/>
      <c r="R389" s="749"/>
      <c r="S389" s="750"/>
      <c r="T389" s="748"/>
      <c r="U389" s="749"/>
      <c r="V389" s="749"/>
      <c r="W389" s="749"/>
      <c r="X389" s="750"/>
    </row>
    <row r="390" spans="2:24" s="63" customFormat="1" ht="28.5" customHeight="1">
      <c r="B390" s="1424" t="s">
        <v>1408</v>
      </c>
      <c r="C390" s="1425"/>
      <c r="D390" s="1425"/>
      <c r="E390" s="1425"/>
      <c r="F390" s="1425"/>
      <c r="G390" s="1426"/>
      <c r="H390" s="1427" t="s">
        <v>1358</v>
      </c>
      <c r="I390" s="1428"/>
      <c r="J390" s="1428"/>
      <c r="K390" s="1428"/>
      <c r="L390" s="1428"/>
      <c r="M390" s="1429"/>
      <c r="N390" s="1430" t="s">
        <v>1424</v>
      </c>
      <c r="O390" s="1428"/>
      <c r="P390" s="1428"/>
      <c r="Q390" s="1428"/>
      <c r="R390" s="1428"/>
      <c r="S390" s="1429"/>
      <c r="T390" s="1431" t="s">
        <v>1428</v>
      </c>
      <c r="U390" s="1432"/>
      <c r="V390" s="1432"/>
      <c r="W390" s="1432"/>
      <c r="X390" s="1433"/>
    </row>
    <row r="391" spans="2:24" s="63" customFormat="1" ht="48" customHeight="1">
      <c r="B391" s="1424" t="s">
        <v>1409</v>
      </c>
      <c r="C391" s="1425"/>
      <c r="D391" s="1425"/>
      <c r="E391" s="1425"/>
      <c r="F391" s="1425"/>
      <c r="G391" s="1426"/>
      <c r="H391" s="1434" t="s">
        <v>1430</v>
      </c>
      <c r="I391" s="1435"/>
      <c r="J391" s="1435"/>
      <c r="K391" s="1435"/>
      <c r="L391" s="1435"/>
      <c r="M391" s="1436"/>
      <c r="N391" s="1437" t="s">
        <v>1425</v>
      </c>
      <c r="O391" s="1438"/>
      <c r="P391" s="1438"/>
      <c r="Q391" s="1438"/>
      <c r="R391" s="1438"/>
      <c r="S391" s="1439"/>
      <c r="T391" s="1440" t="s">
        <v>1429</v>
      </c>
      <c r="U391" s="1438"/>
      <c r="V391" s="1438"/>
      <c r="W391" s="1438"/>
      <c r="X391" s="1441"/>
    </row>
    <row r="392" spans="2:24" s="63" customFormat="1" ht="33.75" customHeight="1">
      <c r="B392" s="1424" t="s">
        <v>1410</v>
      </c>
      <c r="C392" s="1425"/>
      <c r="D392" s="1425"/>
      <c r="E392" s="1425"/>
      <c r="F392" s="1425"/>
      <c r="G392" s="1426"/>
      <c r="H392" s="1437" t="s">
        <v>1359</v>
      </c>
      <c r="I392" s="1438"/>
      <c r="J392" s="1438"/>
      <c r="K392" s="1438"/>
      <c r="L392" s="1438"/>
      <c r="M392" s="1439"/>
      <c r="N392" s="1437" t="s">
        <v>1426</v>
      </c>
      <c r="O392" s="1438"/>
      <c r="P392" s="1438"/>
      <c r="Q392" s="1438"/>
      <c r="R392" s="1438"/>
      <c r="S392" s="1439"/>
      <c r="T392" s="1424"/>
      <c r="U392" s="1425"/>
      <c r="V392" s="1425"/>
      <c r="W392" s="1425"/>
      <c r="X392" s="1425"/>
    </row>
    <row r="393" spans="2:24" s="63" customFormat="1" ht="45.75" customHeight="1">
      <c r="B393" s="1424" t="s">
        <v>1411</v>
      </c>
      <c r="C393" s="1425"/>
      <c r="D393" s="1425"/>
      <c r="E393" s="1425"/>
      <c r="F393" s="1425"/>
      <c r="G393" s="1426"/>
      <c r="H393" s="1434" t="s">
        <v>1431</v>
      </c>
      <c r="I393" s="1435"/>
      <c r="J393" s="1435"/>
      <c r="K393" s="1435"/>
      <c r="L393" s="1435"/>
      <c r="M393" s="1442"/>
      <c r="N393" s="1437" t="s">
        <v>1427</v>
      </c>
      <c r="O393" s="1438"/>
      <c r="P393" s="1438"/>
      <c r="Q393" s="1438"/>
      <c r="R393" s="1438"/>
      <c r="S393" s="1439"/>
      <c r="T393" s="1424"/>
      <c r="U393" s="1425"/>
      <c r="V393" s="1425"/>
      <c r="W393" s="1425"/>
      <c r="X393" s="1425"/>
    </row>
    <row r="394" spans="2:24" s="63" customFormat="1" ht="41.25" customHeight="1">
      <c r="B394" s="1443" t="s">
        <v>1412</v>
      </c>
      <c r="C394" s="1438"/>
      <c r="D394" s="1438"/>
      <c r="E394" s="1438"/>
      <c r="F394" s="1438"/>
      <c r="G394" s="1441"/>
      <c r="H394" s="1434" t="s">
        <v>1430</v>
      </c>
      <c r="I394" s="1435"/>
      <c r="J394" s="1435"/>
      <c r="K394" s="1435"/>
      <c r="L394" s="1435"/>
      <c r="M394" s="1436"/>
      <c r="N394" s="1437" t="s">
        <v>1434</v>
      </c>
      <c r="O394" s="1438"/>
      <c r="P394" s="1438"/>
      <c r="Q394" s="1438"/>
      <c r="R394" s="1438"/>
      <c r="S394" s="1439"/>
      <c r="T394" s="1424"/>
      <c r="U394" s="1425"/>
      <c r="V394" s="1425"/>
      <c r="W394" s="1425"/>
      <c r="X394" s="1425"/>
    </row>
    <row r="395" spans="2:24" s="63" customFormat="1" ht="29.25" customHeight="1">
      <c r="B395" s="1424" t="s">
        <v>1413</v>
      </c>
      <c r="C395" s="1425"/>
      <c r="D395" s="1425"/>
      <c r="E395" s="1425"/>
      <c r="F395" s="1425"/>
      <c r="G395" s="1426"/>
      <c r="H395" s="1437" t="s">
        <v>1432</v>
      </c>
      <c r="I395" s="1438"/>
      <c r="J395" s="1438"/>
      <c r="K395" s="1438"/>
      <c r="L395" s="1438"/>
      <c r="M395" s="1439"/>
      <c r="N395" s="1437"/>
      <c r="O395" s="1438"/>
      <c r="P395" s="1438"/>
      <c r="Q395" s="1438"/>
      <c r="R395" s="1438"/>
      <c r="S395" s="1439"/>
      <c r="T395" s="1443"/>
      <c r="U395" s="1438"/>
      <c r="V395" s="1438"/>
      <c r="W395" s="1438"/>
      <c r="X395" s="1441"/>
    </row>
    <row r="396" spans="2:24" s="63" customFormat="1" ht="33" customHeight="1">
      <c r="B396" s="1424" t="s">
        <v>1414</v>
      </c>
      <c r="C396" s="1425"/>
      <c r="D396" s="1425"/>
      <c r="E396" s="1425"/>
      <c r="F396" s="1425"/>
      <c r="G396" s="1426"/>
      <c r="H396" s="1444" t="s">
        <v>1433</v>
      </c>
      <c r="I396" s="1445"/>
      <c r="J396" s="1445"/>
      <c r="K396" s="1445"/>
      <c r="L396" s="1445"/>
      <c r="M396" s="1446"/>
      <c r="N396" s="1437"/>
      <c r="O396" s="1438"/>
      <c r="P396" s="1438"/>
      <c r="Q396" s="1438"/>
      <c r="R396" s="1438"/>
      <c r="S396" s="1439"/>
      <c r="T396" s="1424"/>
      <c r="U396" s="1425"/>
      <c r="V396" s="1425"/>
      <c r="W396" s="1425"/>
      <c r="X396" s="1425"/>
    </row>
    <row r="397" spans="2:24" s="63" customFormat="1" ht="12.75" customHeight="1">
      <c r="B397" s="1424" t="s">
        <v>1415</v>
      </c>
      <c r="C397" s="1425"/>
      <c r="D397" s="1425"/>
      <c r="E397" s="1425"/>
      <c r="F397" s="1425"/>
      <c r="G397" s="1426"/>
      <c r="H397" s="1447"/>
      <c r="I397" s="1448"/>
      <c r="J397" s="1448"/>
      <c r="K397" s="1448"/>
      <c r="L397" s="1448"/>
      <c r="M397" s="1449"/>
      <c r="N397" s="1437"/>
      <c r="O397" s="1438"/>
      <c r="P397" s="1438"/>
      <c r="Q397" s="1438"/>
      <c r="R397" s="1438"/>
      <c r="S397" s="1439"/>
      <c r="T397" s="1424"/>
      <c r="U397" s="1425"/>
      <c r="V397" s="1425"/>
      <c r="W397" s="1425"/>
      <c r="X397" s="1425"/>
    </row>
    <row r="398" spans="2:24" s="63" customFormat="1" ht="25.15" customHeight="1">
      <c r="B398" s="1424" t="s">
        <v>1416</v>
      </c>
      <c r="C398" s="1425"/>
      <c r="D398" s="1425"/>
      <c r="E398" s="1425"/>
      <c r="F398" s="1425"/>
      <c r="G398" s="1426"/>
      <c r="H398" s="1447"/>
      <c r="I398" s="1448"/>
      <c r="J398" s="1448"/>
      <c r="K398" s="1448"/>
      <c r="L398" s="1448"/>
      <c r="M398" s="1449"/>
      <c r="N398" s="1437"/>
      <c r="O398" s="1438"/>
      <c r="P398" s="1438"/>
      <c r="Q398" s="1438"/>
      <c r="R398" s="1438"/>
      <c r="S398" s="1439"/>
      <c r="T398" s="1424"/>
      <c r="U398" s="1425"/>
      <c r="V398" s="1425"/>
      <c r="W398" s="1425"/>
      <c r="X398" s="1425"/>
    </row>
    <row r="399" spans="2:24" s="63" customFormat="1" ht="25.15" customHeight="1">
      <c r="B399" s="1450" t="s">
        <v>1417</v>
      </c>
      <c r="C399" s="1451"/>
      <c r="D399" s="1451"/>
      <c r="E399" s="1451"/>
      <c r="F399" s="1451"/>
      <c r="G399" s="1452"/>
      <c r="H399" s="1447"/>
      <c r="I399" s="1448"/>
      <c r="J399" s="1448"/>
      <c r="K399" s="1448"/>
      <c r="L399" s="1448"/>
      <c r="M399" s="1449"/>
      <c r="N399" s="1437"/>
      <c r="O399" s="1438"/>
      <c r="P399" s="1438"/>
      <c r="Q399" s="1438"/>
      <c r="R399" s="1438"/>
      <c r="S399" s="1439"/>
      <c r="T399" s="1424"/>
      <c r="U399" s="1425"/>
      <c r="V399" s="1425"/>
      <c r="W399" s="1425"/>
      <c r="X399" s="1425"/>
    </row>
    <row r="400" spans="2:24" s="63" customFormat="1" ht="16.5" customHeight="1">
      <c r="B400" s="1450" t="s">
        <v>1418</v>
      </c>
      <c r="C400" s="1451"/>
      <c r="D400" s="1451"/>
      <c r="E400" s="1451"/>
      <c r="F400" s="1451"/>
      <c r="G400" s="1452"/>
      <c r="H400" s="1447"/>
      <c r="I400" s="1448"/>
      <c r="J400" s="1448"/>
      <c r="K400" s="1448"/>
      <c r="L400" s="1448"/>
      <c r="M400" s="1449"/>
      <c r="N400" s="1437"/>
      <c r="O400" s="1438"/>
      <c r="P400" s="1438"/>
      <c r="Q400" s="1438"/>
      <c r="R400" s="1438"/>
      <c r="S400" s="1439"/>
      <c r="T400" s="1424"/>
      <c r="U400" s="1425"/>
      <c r="V400" s="1425"/>
      <c r="W400" s="1425"/>
      <c r="X400" s="1425"/>
    </row>
    <row r="401" spans="2:24" s="63" customFormat="1" ht="18" customHeight="1">
      <c r="B401" s="1450" t="s">
        <v>1419</v>
      </c>
      <c r="C401" s="1451"/>
      <c r="D401" s="1451"/>
      <c r="E401" s="1451"/>
      <c r="F401" s="1451"/>
      <c r="G401" s="1452"/>
      <c r="H401" s="1447"/>
      <c r="I401" s="1448"/>
      <c r="J401" s="1448"/>
      <c r="K401" s="1448"/>
      <c r="L401" s="1448"/>
      <c r="M401" s="1449"/>
      <c r="N401" s="1437"/>
      <c r="O401" s="1438"/>
      <c r="P401" s="1438"/>
      <c r="Q401" s="1438"/>
      <c r="R401" s="1438"/>
      <c r="S401" s="1439"/>
      <c r="T401" s="1424"/>
      <c r="U401" s="1425"/>
      <c r="V401" s="1425"/>
      <c r="W401" s="1425"/>
      <c r="X401" s="1425"/>
    </row>
    <row r="402" spans="2:24" s="63" customFormat="1" ht="16.5" customHeight="1">
      <c r="B402" s="1450" t="s">
        <v>1420</v>
      </c>
      <c r="C402" s="1451"/>
      <c r="D402" s="1451"/>
      <c r="E402" s="1451"/>
      <c r="F402" s="1451"/>
      <c r="G402" s="1452"/>
      <c r="H402" s="1453"/>
      <c r="I402" s="1454"/>
      <c r="J402" s="1454"/>
      <c r="K402" s="1454"/>
      <c r="L402" s="1454"/>
      <c r="M402" s="1455"/>
      <c r="N402" s="1437"/>
      <c r="O402" s="1438"/>
      <c r="P402" s="1438"/>
      <c r="Q402" s="1438"/>
      <c r="R402" s="1438"/>
      <c r="S402" s="1439"/>
      <c r="T402" s="1424"/>
      <c r="U402" s="1425"/>
      <c r="V402" s="1425"/>
      <c r="W402" s="1425"/>
      <c r="X402" s="1425"/>
    </row>
    <row r="403" spans="2:24" s="63" customFormat="1" ht="30" customHeight="1">
      <c r="B403" s="1450" t="s">
        <v>1421</v>
      </c>
      <c r="C403" s="1451"/>
      <c r="D403" s="1451"/>
      <c r="E403" s="1451"/>
      <c r="F403" s="1451"/>
      <c r="G403" s="1452"/>
      <c r="H403" s="1437"/>
      <c r="I403" s="1438"/>
      <c r="J403" s="1438"/>
      <c r="K403" s="1438"/>
      <c r="L403" s="1438"/>
      <c r="M403" s="1439"/>
      <c r="N403" s="1456"/>
      <c r="O403" s="1457"/>
      <c r="P403" s="1457"/>
      <c r="Q403" s="1457"/>
      <c r="R403" s="1457"/>
      <c r="S403" s="1458"/>
      <c r="T403" s="1424"/>
      <c r="U403" s="1425"/>
      <c r="V403" s="1425"/>
      <c r="W403" s="1425"/>
      <c r="X403" s="1425"/>
    </row>
    <row r="404" spans="2:24" s="63" customFormat="1" ht="17.25" customHeight="1">
      <c r="B404" s="1450" t="s">
        <v>1422</v>
      </c>
      <c r="C404" s="1451"/>
      <c r="D404" s="1451"/>
      <c r="E404" s="1451"/>
      <c r="F404" s="1451"/>
      <c r="G404" s="1452"/>
      <c r="H404" s="1443"/>
      <c r="I404" s="1438"/>
      <c r="J404" s="1438"/>
      <c r="K404" s="1438"/>
      <c r="L404" s="1438"/>
      <c r="M404" s="1441"/>
      <c r="N404" s="1459"/>
      <c r="O404" s="1457"/>
      <c r="P404" s="1457"/>
      <c r="Q404" s="1457"/>
      <c r="R404" s="1457"/>
      <c r="S404" s="1460"/>
      <c r="T404" s="1443"/>
      <c r="U404" s="1438"/>
      <c r="V404" s="1438"/>
      <c r="W404" s="1438"/>
      <c r="X404" s="1441"/>
    </row>
    <row r="405" spans="2:24" s="63" customFormat="1" ht="15" customHeight="1">
      <c r="B405" s="1461" t="s">
        <v>1423</v>
      </c>
      <c r="C405" s="1461"/>
      <c r="D405" s="1461"/>
      <c r="E405" s="1461"/>
      <c r="F405" s="1461"/>
      <c r="G405" s="1461"/>
      <c r="H405" s="1425"/>
      <c r="I405" s="1425"/>
      <c r="J405" s="1425"/>
      <c r="K405" s="1425"/>
      <c r="L405" s="1425"/>
      <c r="M405" s="1443"/>
      <c r="N405" s="1425"/>
      <c r="O405" s="1425"/>
      <c r="P405" s="1425"/>
      <c r="Q405" s="1425"/>
      <c r="R405" s="1425"/>
      <c r="S405" s="1425"/>
      <c r="T405" s="1438"/>
      <c r="U405" s="1438"/>
      <c r="V405" s="1438"/>
      <c r="W405" s="1438"/>
      <c r="X405" s="1441"/>
    </row>
    <row r="406" spans="2:24" s="63" customFormat="1" ht="2.25" customHeight="1">
      <c r="B406" s="117"/>
      <c r="C406" s="117"/>
      <c r="D406" s="117"/>
      <c r="E406" s="117"/>
      <c r="F406" s="152"/>
      <c r="G406" s="152"/>
      <c r="H406" s="152"/>
      <c r="I406" s="152"/>
      <c r="J406" s="152"/>
      <c r="K406" s="152"/>
      <c r="L406" s="152"/>
      <c r="M406" s="152"/>
      <c r="N406" s="152"/>
      <c r="O406" s="152"/>
      <c r="P406" s="153"/>
      <c r="Q406" s="117"/>
      <c r="R406" s="117"/>
    </row>
    <row r="407" spans="2:24" customFormat="1" ht="17.25" customHeight="1">
      <c r="B407" s="688" t="s">
        <v>1346</v>
      </c>
      <c r="C407" s="688"/>
      <c r="D407" s="688"/>
      <c r="E407" s="688"/>
      <c r="F407" s="688"/>
      <c r="G407" s="688"/>
      <c r="H407" s="688"/>
      <c r="I407" s="688"/>
      <c r="J407" s="688"/>
      <c r="K407" s="688"/>
      <c r="W407" s="621"/>
    </row>
    <row r="408" spans="2:24" ht="6.75" customHeight="1">
      <c r="B408" s="383"/>
      <c r="C408" s="383"/>
      <c r="D408" s="383"/>
      <c r="E408" s="383"/>
      <c r="P408" s="383"/>
      <c r="Q408" s="383"/>
      <c r="R408" s="383"/>
      <c r="S408" s="383"/>
      <c r="T408" s="383"/>
      <c r="U408" s="383"/>
      <c r="V408" s="383"/>
      <c r="X408" s="383"/>
    </row>
    <row r="409" spans="2:24" ht="17.25" customHeight="1" thickBot="1">
      <c r="B409" s="690" t="s">
        <v>112</v>
      </c>
      <c r="C409" s="690"/>
      <c r="D409" s="690"/>
      <c r="E409" s="690"/>
      <c r="M409" s="690" t="s">
        <v>113</v>
      </c>
      <c r="N409" s="690"/>
      <c r="O409" s="690"/>
      <c r="P409" s="690"/>
      <c r="Q409" s="383"/>
      <c r="R409" s="383"/>
      <c r="S409" s="383"/>
      <c r="T409" s="383"/>
      <c r="U409" s="383"/>
      <c r="V409" s="383"/>
      <c r="X409" s="383"/>
    </row>
    <row r="410" spans="2:24" ht="17.25" customHeight="1">
      <c r="B410" s="722" t="s">
        <v>342</v>
      </c>
      <c r="C410" s="723"/>
      <c r="D410" s="724"/>
      <c r="E410" s="820" t="s">
        <v>343</v>
      </c>
      <c r="F410" s="658" t="s">
        <v>437</v>
      </c>
      <c r="G410" s="707" t="s">
        <v>344</v>
      </c>
      <c r="H410" s="685"/>
      <c r="I410" s="708"/>
      <c r="J410" s="873" t="s">
        <v>343</v>
      </c>
      <c r="K410" s="661" t="s">
        <v>437</v>
      </c>
      <c r="M410" s="722" t="s">
        <v>342</v>
      </c>
      <c r="N410" s="723"/>
      <c r="O410" s="724"/>
      <c r="P410" s="820" t="s">
        <v>343</v>
      </c>
      <c r="Q410" s="658" t="s">
        <v>437</v>
      </c>
      <c r="R410" s="707" t="s">
        <v>344</v>
      </c>
      <c r="S410" s="685"/>
      <c r="T410" s="708"/>
      <c r="U410" s="873" t="s">
        <v>343</v>
      </c>
      <c r="V410" s="661" t="s">
        <v>437</v>
      </c>
    </row>
    <row r="411" spans="2:24" ht="17.25" customHeight="1">
      <c r="B411" s="725"/>
      <c r="C411" s="726"/>
      <c r="D411" s="727"/>
      <c r="E411" s="821"/>
      <c r="F411" s="659"/>
      <c r="G411" s="709"/>
      <c r="H411" s="686"/>
      <c r="I411" s="710"/>
      <c r="J411" s="874"/>
      <c r="K411" s="662"/>
      <c r="M411" s="725"/>
      <c r="N411" s="726"/>
      <c r="O411" s="727"/>
      <c r="P411" s="821"/>
      <c r="Q411" s="659"/>
      <c r="R411" s="709"/>
      <c r="S411" s="686"/>
      <c r="T411" s="710"/>
      <c r="U411" s="874"/>
      <c r="V411" s="662"/>
    </row>
    <row r="412" spans="2:24" ht="17.25" customHeight="1">
      <c r="B412" s="725"/>
      <c r="C412" s="726"/>
      <c r="D412" s="727"/>
      <c r="E412" s="821"/>
      <c r="F412" s="659"/>
      <c r="G412" s="709"/>
      <c r="H412" s="686"/>
      <c r="I412" s="710"/>
      <c r="J412" s="874"/>
      <c r="K412" s="662"/>
      <c r="M412" s="725"/>
      <c r="N412" s="726"/>
      <c r="O412" s="727"/>
      <c r="P412" s="821"/>
      <c r="Q412" s="659"/>
      <c r="R412" s="709"/>
      <c r="S412" s="686"/>
      <c r="T412" s="710"/>
      <c r="U412" s="874"/>
      <c r="V412" s="662"/>
    </row>
    <row r="413" spans="2:24" ht="13.5" customHeight="1" thickBot="1">
      <c r="B413" s="725"/>
      <c r="C413" s="726"/>
      <c r="D413" s="727"/>
      <c r="E413" s="821"/>
      <c r="F413" s="659"/>
      <c r="G413" s="709"/>
      <c r="H413" s="686"/>
      <c r="I413" s="710"/>
      <c r="J413" s="874"/>
      <c r="K413" s="662"/>
      <c r="M413" s="725"/>
      <c r="N413" s="726"/>
      <c r="O413" s="727"/>
      <c r="P413" s="821"/>
      <c r="Q413" s="659"/>
      <c r="R413" s="709"/>
      <c r="S413" s="686"/>
      <c r="T413" s="710"/>
      <c r="U413" s="874"/>
      <c r="V413" s="662"/>
    </row>
    <row r="414" spans="2:24" ht="17.25" hidden="1" customHeight="1" thickBot="1">
      <c r="B414" s="728"/>
      <c r="C414" s="729"/>
      <c r="D414" s="730"/>
      <c r="E414" s="822"/>
      <c r="F414" s="660"/>
      <c r="G414" s="711"/>
      <c r="H414" s="687"/>
      <c r="I414" s="712"/>
      <c r="J414" s="875"/>
      <c r="K414" s="663"/>
      <c r="M414" s="728"/>
      <c r="N414" s="729"/>
      <c r="O414" s="730"/>
      <c r="P414" s="822"/>
      <c r="Q414" s="660"/>
      <c r="R414" s="711"/>
      <c r="S414" s="687"/>
      <c r="T414" s="712"/>
      <c r="U414" s="875"/>
      <c r="V414" s="663"/>
    </row>
    <row r="415" spans="2:24" ht="17.25" customHeight="1" thickBot="1">
      <c r="B415" s="691" t="s">
        <v>706</v>
      </c>
      <c r="C415" s="692"/>
      <c r="D415" s="693"/>
      <c r="E415" s="195">
        <v>33</v>
      </c>
      <c r="F415" s="580" t="s">
        <v>1366</v>
      </c>
      <c r="G415" s="691" t="s">
        <v>1395</v>
      </c>
      <c r="H415" s="692"/>
      <c r="I415" s="693"/>
      <c r="J415" s="591">
        <v>45</v>
      </c>
      <c r="K415" s="195" t="s">
        <v>715</v>
      </c>
      <c r="M415" s="691" t="s">
        <v>1372</v>
      </c>
      <c r="N415" s="692"/>
      <c r="O415" s="693"/>
      <c r="P415" s="195">
        <v>99</v>
      </c>
      <c r="Q415" s="582" t="s">
        <v>1376</v>
      </c>
      <c r="R415" s="691" t="s">
        <v>1403</v>
      </c>
      <c r="S415" s="692"/>
      <c r="T415" s="693"/>
      <c r="U415" s="195">
        <v>45</v>
      </c>
      <c r="V415" s="195" t="s">
        <v>733</v>
      </c>
    </row>
    <row r="416" spans="2:24" ht="17.25" customHeight="1" thickBot="1">
      <c r="B416" s="691" t="s">
        <v>706</v>
      </c>
      <c r="C416" s="692"/>
      <c r="D416" s="693"/>
      <c r="E416" s="193">
        <v>33</v>
      </c>
      <c r="F416" s="581" t="s">
        <v>1295</v>
      </c>
      <c r="G416" s="691" t="s">
        <v>1402</v>
      </c>
      <c r="H416" s="692"/>
      <c r="I416" s="693"/>
      <c r="J416" s="463">
        <v>30</v>
      </c>
      <c r="K416" s="193" t="s">
        <v>1400</v>
      </c>
      <c r="M416" s="701" t="s">
        <v>1373</v>
      </c>
      <c r="N416" s="702"/>
      <c r="O416" s="703"/>
      <c r="P416" s="583">
        <v>66</v>
      </c>
      <c r="Q416" s="584" t="s">
        <v>1377</v>
      </c>
      <c r="R416" s="691" t="s">
        <v>1396</v>
      </c>
      <c r="S416" s="692"/>
      <c r="T416" s="693"/>
      <c r="U416" s="195">
        <v>60</v>
      </c>
      <c r="V416" s="195" t="s">
        <v>733</v>
      </c>
    </row>
    <row r="417" spans="1:27" ht="17.25" customHeight="1" thickBot="1">
      <c r="B417" s="701" t="s">
        <v>1367</v>
      </c>
      <c r="C417" s="702"/>
      <c r="D417" s="703"/>
      <c r="E417" s="193">
        <v>31</v>
      </c>
      <c r="F417" s="581" t="s">
        <v>1368</v>
      </c>
      <c r="G417" s="691" t="s">
        <v>716</v>
      </c>
      <c r="H417" s="692"/>
      <c r="I417" s="693"/>
      <c r="J417" s="463">
        <v>36</v>
      </c>
      <c r="K417" s="193" t="s">
        <v>1401</v>
      </c>
      <c r="M417" s="701" t="s">
        <v>1374</v>
      </c>
      <c r="N417" s="702"/>
      <c r="O417" s="703"/>
      <c r="P417" s="193">
        <v>89</v>
      </c>
      <c r="Q417" s="581" t="s">
        <v>1378</v>
      </c>
      <c r="R417" s="691" t="s">
        <v>1404</v>
      </c>
      <c r="S417" s="692"/>
      <c r="T417" s="693"/>
      <c r="U417" s="195">
        <v>90</v>
      </c>
      <c r="V417" s="195" t="s">
        <v>750</v>
      </c>
    </row>
    <row r="418" spans="1:27" ht="17.25" customHeight="1" thickBot="1">
      <c r="B418" s="701" t="s">
        <v>1367</v>
      </c>
      <c r="C418" s="702"/>
      <c r="D418" s="703"/>
      <c r="E418" s="193">
        <v>31</v>
      </c>
      <c r="F418" s="581" t="s">
        <v>1369</v>
      </c>
      <c r="G418" s="691" t="s">
        <v>1396</v>
      </c>
      <c r="H418" s="692"/>
      <c r="I418" s="693"/>
      <c r="J418" s="463">
        <v>30</v>
      </c>
      <c r="K418" s="193" t="s">
        <v>715</v>
      </c>
      <c r="M418" s="701" t="s">
        <v>1375</v>
      </c>
      <c r="N418" s="702"/>
      <c r="O418" s="703"/>
      <c r="P418" s="193">
        <v>59</v>
      </c>
      <c r="Q418" s="581" t="s">
        <v>1380</v>
      </c>
      <c r="R418" s="691" t="s">
        <v>1299</v>
      </c>
      <c r="S418" s="692"/>
      <c r="T418" s="693"/>
      <c r="U418" s="195">
        <v>25</v>
      </c>
      <c r="V418" s="195" t="s">
        <v>733</v>
      </c>
    </row>
    <row r="419" spans="1:27" ht="18" customHeight="1" thickBot="1">
      <c r="B419" s="701" t="s">
        <v>707</v>
      </c>
      <c r="C419" s="702"/>
      <c r="D419" s="703"/>
      <c r="E419" s="193">
        <v>36</v>
      </c>
      <c r="F419" s="581" t="s">
        <v>709</v>
      </c>
      <c r="G419" s="1334" t="s">
        <v>1397</v>
      </c>
      <c r="H419" s="1335"/>
      <c r="I419" s="1336"/>
      <c r="J419" s="463">
        <v>30</v>
      </c>
      <c r="K419" s="193" t="s">
        <v>1297</v>
      </c>
      <c r="M419" s="1397" t="s">
        <v>1375</v>
      </c>
      <c r="N419" s="1398"/>
      <c r="O419" s="1399"/>
      <c r="P419" s="194">
        <v>66</v>
      </c>
      <c r="Q419" s="214" t="s">
        <v>1379</v>
      </c>
      <c r="R419" s="870" t="s">
        <v>1298</v>
      </c>
      <c r="S419" s="871"/>
      <c r="T419" s="872"/>
      <c r="U419" s="195">
        <v>25</v>
      </c>
      <c r="V419" s="195" t="s">
        <v>733</v>
      </c>
    </row>
    <row r="420" spans="1:27" ht="30" customHeight="1" thickBot="1">
      <c r="B420" s="701" t="s">
        <v>707</v>
      </c>
      <c r="C420" s="702"/>
      <c r="D420" s="703"/>
      <c r="E420" s="193">
        <v>38</v>
      </c>
      <c r="F420" s="581" t="s">
        <v>1296</v>
      </c>
      <c r="G420" s="1334" t="s">
        <v>1398</v>
      </c>
      <c r="H420" s="1335"/>
      <c r="I420" s="1336"/>
      <c r="J420" s="463">
        <v>30</v>
      </c>
      <c r="K420" s="193" t="s">
        <v>1253</v>
      </c>
      <c r="M420" s="592"/>
      <c r="N420" s="592"/>
      <c r="O420" s="592"/>
      <c r="P420" s="593"/>
      <c r="Q420" s="593"/>
      <c r="R420" s="694"/>
      <c r="S420" s="694"/>
      <c r="T420" s="694"/>
      <c r="U420" s="593"/>
      <c r="V420" s="593"/>
    </row>
    <row r="421" spans="1:27" ht="17.25" customHeight="1">
      <c r="B421" s="701" t="s">
        <v>1365</v>
      </c>
      <c r="C421" s="702"/>
      <c r="D421" s="703"/>
      <c r="E421" s="193">
        <v>36</v>
      </c>
      <c r="F421" s="581" t="s">
        <v>1370</v>
      </c>
      <c r="G421" s="691" t="s">
        <v>1399</v>
      </c>
      <c r="H421" s="692"/>
      <c r="I421" s="693"/>
      <c r="J421" s="463">
        <v>45</v>
      </c>
      <c r="K421" s="193" t="s">
        <v>1253</v>
      </c>
      <c r="M421" s="689"/>
      <c r="N421" s="689"/>
      <c r="O421" s="689"/>
      <c r="P421" s="593"/>
      <c r="Q421" s="593"/>
      <c r="R421" s="689"/>
      <c r="S421" s="689"/>
      <c r="T421" s="689"/>
      <c r="U421" s="593"/>
      <c r="V421" s="593"/>
    </row>
    <row r="422" spans="1:27" ht="17.25" customHeight="1" thickBot="1">
      <c r="B422" s="1397" t="s">
        <v>1365</v>
      </c>
      <c r="C422" s="1398"/>
      <c r="D422" s="1399"/>
      <c r="E422" s="194">
        <v>34</v>
      </c>
      <c r="F422" s="214" t="s">
        <v>1371</v>
      </c>
      <c r="G422" s="594"/>
      <c r="H422" s="595"/>
      <c r="I422" s="596"/>
      <c r="J422" s="411"/>
      <c r="K422" s="412"/>
      <c r="M422" s="689"/>
      <c r="N422" s="689"/>
      <c r="O422" s="689"/>
      <c r="P422" s="593"/>
      <c r="Q422" s="593"/>
      <c r="R422" s="694"/>
      <c r="S422" s="694"/>
      <c r="T422" s="694"/>
      <c r="U422" s="593"/>
      <c r="V422" s="593"/>
    </row>
    <row r="423" spans="1:27" s="169" customFormat="1" ht="5.25" customHeight="1">
      <c r="A423" s="117"/>
      <c r="B423" s="1624"/>
      <c r="C423" s="1624"/>
      <c r="D423" s="1624"/>
      <c r="E423" s="593"/>
      <c r="F423" s="593"/>
      <c r="G423" s="1623"/>
      <c r="H423" s="1623"/>
      <c r="I423" s="1623"/>
      <c r="J423" s="593"/>
      <c r="K423" s="593"/>
      <c r="L423" s="170"/>
      <c r="M423" s="450"/>
      <c r="N423" s="450"/>
      <c r="O423" s="450"/>
      <c r="P423" s="450"/>
      <c r="Q423" s="450"/>
      <c r="R423" s="694"/>
      <c r="S423" s="694"/>
      <c r="T423" s="694"/>
      <c r="U423" s="593"/>
      <c r="V423" s="593"/>
      <c r="W423" s="117"/>
    </row>
    <row r="424" spans="1:27" ht="17.25" customHeight="1" thickBot="1">
      <c r="B424" s="690" t="s">
        <v>114</v>
      </c>
      <c r="C424" s="690"/>
      <c r="D424" s="690"/>
      <c r="E424" s="690"/>
      <c r="M424" s="690" t="s">
        <v>987</v>
      </c>
      <c r="N424" s="690"/>
      <c r="O424" s="690"/>
      <c r="P424" s="690"/>
      <c r="Q424" s="155"/>
      <c r="R424" s="155"/>
      <c r="S424" s="155"/>
      <c r="T424" s="155"/>
      <c r="Y424" s="117"/>
      <c r="Z424" s="117"/>
      <c r="AA424" s="117"/>
    </row>
    <row r="425" spans="1:27" ht="17.25" customHeight="1">
      <c r="B425" s="722" t="s">
        <v>342</v>
      </c>
      <c r="C425" s="723"/>
      <c r="D425" s="724"/>
      <c r="E425" s="1621" t="s">
        <v>343</v>
      </c>
      <c r="F425" s="658" t="s">
        <v>437</v>
      </c>
      <c r="G425" s="707" t="s">
        <v>344</v>
      </c>
      <c r="H425" s="685"/>
      <c r="I425" s="708"/>
      <c r="J425" s="1621" t="s">
        <v>343</v>
      </c>
      <c r="K425" s="661" t="s">
        <v>437</v>
      </c>
      <c r="M425" s="647" t="s">
        <v>391</v>
      </c>
      <c r="N425" s="648"/>
      <c r="O425" s="648"/>
      <c r="P425" s="648"/>
      <c r="Q425" s="648"/>
      <c r="R425" s="649"/>
      <c r="S425" s="1626" t="s">
        <v>887</v>
      </c>
      <c r="T425" s="707" t="s">
        <v>437</v>
      </c>
      <c r="U425" s="708"/>
      <c r="Y425" s="117"/>
      <c r="Z425" s="117"/>
      <c r="AA425" s="117"/>
    </row>
    <row r="426" spans="1:27" ht="9.75" customHeight="1">
      <c r="B426" s="725"/>
      <c r="C426" s="726"/>
      <c r="D426" s="727"/>
      <c r="E426" s="1622"/>
      <c r="F426" s="659"/>
      <c r="G426" s="709"/>
      <c r="H426" s="686"/>
      <c r="I426" s="710"/>
      <c r="J426" s="1622"/>
      <c r="K426" s="662"/>
      <c r="M426" s="650"/>
      <c r="N426" s="651"/>
      <c r="O426" s="651"/>
      <c r="P426" s="651"/>
      <c r="Q426" s="651"/>
      <c r="R426" s="652"/>
      <c r="S426" s="1627"/>
      <c r="T426" s="709"/>
      <c r="U426" s="710"/>
      <c r="Y426" s="117"/>
      <c r="Z426" s="117"/>
      <c r="AA426" s="117"/>
    </row>
    <row r="427" spans="1:27" ht="11.25" customHeight="1">
      <c r="B427" s="725"/>
      <c r="C427" s="726"/>
      <c r="D427" s="727"/>
      <c r="E427" s="1622"/>
      <c r="F427" s="659"/>
      <c r="G427" s="709"/>
      <c r="H427" s="686"/>
      <c r="I427" s="710"/>
      <c r="J427" s="1622"/>
      <c r="K427" s="662"/>
      <c r="M427" s="650"/>
      <c r="N427" s="651"/>
      <c r="O427" s="651"/>
      <c r="P427" s="651"/>
      <c r="Q427" s="651"/>
      <c r="R427" s="652"/>
      <c r="S427" s="1627"/>
      <c r="T427" s="709"/>
      <c r="U427" s="710"/>
      <c r="Y427" s="117"/>
      <c r="Z427" s="117"/>
      <c r="AA427" s="117"/>
    </row>
    <row r="428" spans="1:27" ht="9" customHeight="1">
      <c r="B428" s="725"/>
      <c r="C428" s="726"/>
      <c r="D428" s="727"/>
      <c r="E428" s="1622"/>
      <c r="F428" s="659"/>
      <c r="G428" s="709"/>
      <c r="H428" s="686"/>
      <c r="I428" s="710"/>
      <c r="J428" s="1622"/>
      <c r="K428" s="662"/>
      <c r="M428" s="650"/>
      <c r="N428" s="651"/>
      <c r="O428" s="651"/>
      <c r="P428" s="651"/>
      <c r="Q428" s="651"/>
      <c r="R428" s="652"/>
      <c r="S428" s="1627"/>
      <c r="T428" s="709"/>
      <c r="U428" s="710"/>
      <c r="Y428" s="117"/>
      <c r="Z428" s="117"/>
      <c r="AA428" s="117"/>
    </row>
    <row r="429" spans="1:27" ht="9" customHeight="1" thickBot="1">
      <c r="B429" s="728"/>
      <c r="C429" s="729"/>
      <c r="D429" s="730"/>
      <c r="E429" s="1625"/>
      <c r="F429" s="660"/>
      <c r="G429" s="711"/>
      <c r="H429" s="687"/>
      <c r="I429" s="712"/>
      <c r="J429" s="1625"/>
      <c r="K429" s="663"/>
      <c r="M429" s="653"/>
      <c r="N429" s="654"/>
      <c r="O429" s="654"/>
      <c r="P429" s="654"/>
      <c r="Q429" s="654"/>
      <c r="R429" s="655"/>
      <c r="S429" s="1628"/>
      <c r="T429" s="711"/>
      <c r="U429" s="712"/>
      <c r="Y429" s="117"/>
      <c r="Z429" s="117"/>
      <c r="AA429" s="117"/>
    </row>
    <row r="430" spans="1:27" ht="17.25" customHeight="1" thickBot="1">
      <c r="B430" s="695" t="s">
        <v>714</v>
      </c>
      <c r="C430" s="696"/>
      <c r="D430" s="697"/>
      <c r="E430" s="571">
        <v>58</v>
      </c>
      <c r="F430" s="572" t="s">
        <v>1363</v>
      </c>
      <c r="G430" s="717" t="s">
        <v>749</v>
      </c>
      <c r="H430" s="718"/>
      <c r="I430" s="719"/>
      <c r="J430" s="573">
        <v>15</v>
      </c>
      <c r="K430" s="574" t="s">
        <v>1360</v>
      </c>
      <c r="L430" s="446"/>
      <c r="M430" s="704" t="s">
        <v>751</v>
      </c>
      <c r="N430" s="705"/>
      <c r="O430" s="705"/>
      <c r="P430" s="705"/>
      <c r="Q430" s="705"/>
      <c r="R430" s="706"/>
      <c r="S430" s="216">
        <v>70</v>
      </c>
      <c r="T430" s="1220" t="s">
        <v>752</v>
      </c>
      <c r="U430" s="1222"/>
      <c r="Y430" s="117"/>
      <c r="Z430" s="117"/>
      <c r="AA430" s="117"/>
    </row>
    <row r="431" spans="1:27" ht="17.25" customHeight="1" thickBot="1">
      <c r="B431" s="695" t="s">
        <v>708</v>
      </c>
      <c r="C431" s="696"/>
      <c r="D431" s="697"/>
      <c r="E431" s="571">
        <v>58</v>
      </c>
      <c r="F431" s="575" t="s">
        <v>711</v>
      </c>
      <c r="G431" s="717" t="s">
        <v>1361</v>
      </c>
      <c r="H431" s="718"/>
      <c r="I431" s="719"/>
      <c r="J431" s="573">
        <v>15</v>
      </c>
      <c r="K431" s="574" t="s">
        <v>1362</v>
      </c>
      <c r="L431" s="446"/>
      <c r="M431" s="704" t="s">
        <v>596</v>
      </c>
      <c r="N431" s="705"/>
      <c r="O431" s="705"/>
      <c r="P431" s="705"/>
      <c r="Q431" s="705"/>
      <c r="R431" s="706"/>
      <c r="S431" s="216">
        <v>220</v>
      </c>
      <c r="T431" s="1220" t="s">
        <v>752</v>
      </c>
      <c r="U431" s="1222"/>
      <c r="Y431" s="117"/>
      <c r="Z431" s="117"/>
      <c r="AA431" s="117"/>
    </row>
    <row r="432" spans="1:27" ht="17.25" customHeight="1" thickBot="1">
      <c r="B432" s="695" t="s">
        <v>714</v>
      </c>
      <c r="C432" s="696"/>
      <c r="D432" s="697"/>
      <c r="E432" s="571">
        <v>58</v>
      </c>
      <c r="F432" s="575" t="s">
        <v>1364</v>
      </c>
      <c r="G432" s="695" t="s">
        <v>20</v>
      </c>
      <c r="H432" s="696"/>
      <c r="I432" s="697"/>
      <c r="J432" s="576">
        <v>45</v>
      </c>
      <c r="K432" s="568" t="s">
        <v>743</v>
      </c>
      <c r="L432" s="446"/>
      <c r="M432" s="1277" t="s">
        <v>753</v>
      </c>
      <c r="N432" s="1278"/>
      <c r="O432" s="1278"/>
      <c r="P432" s="1278"/>
      <c r="Q432" s="1278"/>
      <c r="R432" s="1279"/>
      <c r="S432" s="216">
        <v>272</v>
      </c>
      <c r="T432" s="563" t="s">
        <v>754</v>
      </c>
      <c r="U432" s="564"/>
      <c r="Y432" s="117"/>
      <c r="Z432" s="117"/>
      <c r="AA432" s="117"/>
    </row>
    <row r="433" spans="2:27" ht="17.25" customHeight="1" thickBot="1">
      <c r="B433" s="695" t="s">
        <v>708</v>
      </c>
      <c r="C433" s="696"/>
      <c r="D433" s="697"/>
      <c r="E433" s="571">
        <v>61</v>
      </c>
      <c r="F433" s="575" t="s">
        <v>712</v>
      </c>
      <c r="G433" s="565" t="s">
        <v>21</v>
      </c>
      <c r="H433" s="566"/>
      <c r="I433" s="567"/>
      <c r="J433" s="576">
        <v>14</v>
      </c>
      <c r="K433" s="568" t="s">
        <v>22</v>
      </c>
      <c r="L433" s="446"/>
      <c r="M433" s="565" t="s">
        <v>755</v>
      </c>
      <c r="N433" s="566"/>
      <c r="O433" s="566"/>
      <c r="P433" s="566"/>
      <c r="Q433" s="566"/>
      <c r="R433" s="567"/>
      <c r="S433" s="568">
        <v>27</v>
      </c>
      <c r="T433" s="563" t="s">
        <v>756</v>
      </c>
      <c r="U433" s="564"/>
      <c r="Y433" s="117"/>
      <c r="Z433" s="117"/>
      <c r="AA433" s="117"/>
    </row>
    <row r="434" spans="2:27" ht="17.25" customHeight="1" thickBot="1">
      <c r="B434" s="577" t="s">
        <v>708</v>
      </c>
      <c r="C434" s="578"/>
      <c r="D434" s="579"/>
      <c r="E434" s="571">
        <v>56</v>
      </c>
      <c r="F434" s="575" t="s">
        <v>710</v>
      </c>
      <c r="G434" s="717"/>
      <c r="H434" s="718"/>
      <c r="I434" s="719"/>
      <c r="J434" s="573"/>
      <c r="K434" s="574"/>
      <c r="L434" s="446"/>
      <c r="M434" s="565" t="s">
        <v>757</v>
      </c>
      <c r="N434" s="566"/>
      <c r="O434" s="566"/>
      <c r="P434" s="566"/>
      <c r="Q434" s="566"/>
      <c r="R434" s="567"/>
      <c r="S434" s="568">
        <v>272</v>
      </c>
      <c r="T434" s="563" t="s">
        <v>756</v>
      </c>
      <c r="U434" s="564"/>
      <c r="Y434" s="117"/>
      <c r="Z434" s="117"/>
      <c r="AA434" s="117"/>
    </row>
    <row r="435" spans="2:27" ht="17.45" customHeight="1" thickBot="1">
      <c r="B435" s="695" t="s">
        <v>708</v>
      </c>
      <c r="C435" s="696"/>
      <c r="D435" s="697"/>
      <c r="E435" s="571">
        <v>49</v>
      </c>
      <c r="F435" s="575" t="s">
        <v>713</v>
      </c>
      <c r="G435" s="695"/>
      <c r="H435" s="696"/>
      <c r="I435" s="697"/>
      <c r="J435" s="576"/>
      <c r="K435" s="568"/>
      <c r="L435" s="446"/>
      <c r="M435" s="565" t="s">
        <v>758</v>
      </c>
      <c r="N435" s="566"/>
      <c r="O435" s="566"/>
      <c r="P435" s="566"/>
      <c r="Q435" s="566"/>
      <c r="R435" s="567"/>
      <c r="S435" s="568">
        <v>91</v>
      </c>
      <c r="T435" s="569" t="s">
        <v>756</v>
      </c>
      <c r="U435" s="570"/>
      <c r="Y435" s="117"/>
      <c r="Z435" s="117"/>
      <c r="AA435" s="117"/>
    </row>
    <row r="436" spans="2:27" ht="17.25" customHeight="1">
      <c r="B436" s="695"/>
      <c r="C436" s="696"/>
      <c r="D436" s="697"/>
      <c r="E436" s="571"/>
      <c r="F436" s="575"/>
      <c r="G436" s="698"/>
      <c r="H436" s="699"/>
      <c r="I436" s="700"/>
      <c r="J436" s="576"/>
      <c r="K436" s="568"/>
      <c r="L436" s="446"/>
      <c r="M436" s="565" t="s">
        <v>1300</v>
      </c>
      <c r="N436" s="566"/>
      <c r="O436" s="566"/>
      <c r="P436" s="566"/>
      <c r="Q436" s="566"/>
      <c r="R436" s="567"/>
      <c r="S436" s="568">
        <v>30</v>
      </c>
      <c r="T436" s="569" t="s">
        <v>1301</v>
      </c>
      <c r="U436" s="570"/>
      <c r="Y436" s="117"/>
      <c r="Z436" s="117"/>
      <c r="AA436" s="117"/>
    </row>
    <row r="437" spans="2:27" ht="7.5" customHeight="1">
      <c r="B437" s="155"/>
      <c r="C437" s="155"/>
      <c r="D437" s="155"/>
      <c r="E437" s="155"/>
      <c r="F437" s="156"/>
      <c r="G437" s="156"/>
      <c r="H437" s="156"/>
      <c r="I437" s="156"/>
      <c r="K437" s="156"/>
      <c r="L437" s="156"/>
      <c r="M437" s="156"/>
      <c r="N437" s="156"/>
      <c r="O437" s="156"/>
      <c r="P437" s="155"/>
      <c r="Q437" s="155"/>
      <c r="R437" s="155"/>
      <c r="Y437" s="117"/>
      <c r="Z437" s="117"/>
      <c r="AA437" s="117"/>
    </row>
    <row r="438" spans="2:27" ht="17.25" customHeight="1" thickBot="1">
      <c r="B438" s="690" t="s">
        <v>989</v>
      </c>
      <c r="C438" s="690"/>
      <c r="D438" s="690"/>
      <c r="E438" s="690"/>
      <c r="F438" s="156"/>
      <c r="G438" s="156"/>
      <c r="H438" s="156"/>
      <c r="I438" s="156"/>
      <c r="K438" s="690" t="s">
        <v>412</v>
      </c>
      <c r="L438" s="690"/>
      <c r="M438" s="690"/>
      <c r="N438" s="690"/>
      <c r="O438" s="156"/>
      <c r="P438" s="155"/>
      <c r="Q438" s="155"/>
      <c r="R438" s="155"/>
      <c r="Y438" s="117"/>
      <c r="Z438" s="117"/>
      <c r="AA438" s="117"/>
    </row>
    <row r="439" spans="2:27" ht="17.25" customHeight="1">
      <c r="B439" s="647" t="s">
        <v>391</v>
      </c>
      <c r="C439" s="648"/>
      <c r="D439" s="648"/>
      <c r="E439" s="648"/>
      <c r="F439" s="648"/>
      <c r="G439" s="648"/>
      <c r="H439" s="656" t="s">
        <v>988</v>
      </c>
      <c r="I439" s="708" t="s">
        <v>437</v>
      </c>
      <c r="K439" s="707" t="s">
        <v>986</v>
      </c>
      <c r="L439" s="685"/>
      <c r="M439" s="707" t="s">
        <v>413</v>
      </c>
      <c r="N439" s="708"/>
      <c r="O439" s="656" t="s">
        <v>992</v>
      </c>
      <c r="P439" s="707" t="s">
        <v>399</v>
      </c>
      <c r="Q439" s="708"/>
      <c r="R439" s="707" t="s">
        <v>400</v>
      </c>
      <c r="S439" s="685"/>
      <c r="T439" s="708"/>
      <c r="U439" s="685" t="s">
        <v>402</v>
      </c>
      <c r="V439" s="708"/>
      <c r="Y439" s="117"/>
      <c r="Z439" s="117"/>
      <c r="AA439" s="117"/>
    </row>
    <row r="440" spans="2:27" ht="17.25" customHeight="1">
      <c r="B440" s="650"/>
      <c r="C440" s="651"/>
      <c r="D440" s="651"/>
      <c r="E440" s="651"/>
      <c r="F440" s="651"/>
      <c r="G440" s="651"/>
      <c r="H440" s="657"/>
      <c r="I440" s="710"/>
      <c r="K440" s="709"/>
      <c r="L440" s="686"/>
      <c r="M440" s="709"/>
      <c r="N440" s="710"/>
      <c r="O440" s="657"/>
      <c r="P440" s="709"/>
      <c r="Q440" s="710"/>
      <c r="R440" s="709"/>
      <c r="S440" s="686"/>
      <c r="T440" s="710"/>
      <c r="U440" s="686"/>
      <c r="V440" s="710"/>
      <c r="Y440" s="117"/>
      <c r="Z440" s="117"/>
      <c r="AA440" s="117"/>
    </row>
    <row r="441" spans="2:27" ht="17.25" customHeight="1">
      <c r="B441" s="650"/>
      <c r="C441" s="651"/>
      <c r="D441" s="651"/>
      <c r="E441" s="651"/>
      <c r="F441" s="651"/>
      <c r="G441" s="651"/>
      <c r="H441" s="657"/>
      <c r="I441" s="710"/>
      <c r="K441" s="709"/>
      <c r="L441" s="686"/>
      <c r="M441" s="709"/>
      <c r="N441" s="710"/>
      <c r="O441" s="657"/>
      <c r="P441" s="709"/>
      <c r="Q441" s="710"/>
      <c r="R441" s="709"/>
      <c r="S441" s="686"/>
      <c r="T441" s="710"/>
      <c r="U441" s="686"/>
      <c r="V441" s="710"/>
      <c r="Y441" s="117"/>
      <c r="Z441" s="117"/>
      <c r="AA441" s="117"/>
    </row>
    <row r="442" spans="2:27" ht="17.25" customHeight="1">
      <c r="B442" s="650"/>
      <c r="C442" s="651"/>
      <c r="D442" s="651"/>
      <c r="E442" s="651"/>
      <c r="F442" s="651"/>
      <c r="G442" s="651"/>
      <c r="H442" s="657"/>
      <c r="I442" s="710"/>
      <c r="K442" s="709"/>
      <c r="L442" s="686"/>
      <c r="M442" s="709"/>
      <c r="N442" s="710"/>
      <c r="O442" s="657"/>
      <c r="P442" s="709"/>
      <c r="Q442" s="710"/>
      <c r="R442" s="709"/>
      <c r="S442" s="686"/>
      <c r="T442" s="710"/>
      <c r="U442" s="686"/>
      <c r="V442" s="710"/>
      <c r="Y442" s="117"/>
      <c r="Z442" s="117"/>
      <c r="AA442" s="117"/>
    </row>
    <row r="443" spans="2:27" ht="17.25" customHeight="1" thickBot="1">
      <c r="B443" s="653"/>
      <c r="C443" s="654"/>
      <c r="D443" s="654"/>
      <c r="E443" s="654"/>
      <c r="F443" s="654"/>
      <c r="G443" s="654"/>
      <c r="H443" s="731"/>
      <c r="I443" s="712"/>
      <c r="K443" s="711"/>
      <c r="L443" s="687"/>
      <c r="M443" s="711"/>
      <c r="N443" s="712"/>
      <c r="O443" s="731"/>
      <c r="P443" s="711"/>
      <c r="Q443" s="712"/>
      <c r="R443" s="711"/>
      <c r="S443" s="687"/>
      <c r="T443" s="712"/>
      <c r="U443" s="687"/>
      <c r="V443" s="712"/>
      <c r="Y443" s="117"/>
      <c r="Z443" s="117"/>
      <c r="AA443" s="117"/>
    </row>
    <row r="444" spans="2:27" ht="17.25" customHeight="1" thickBot="1">
      <c r="B444" s="1400" t="s">
        <v>730</v>
      </c>
      <c r="C444" s="1401"/>
      <c r="D444" s="1401"/>
      <c r="E444" s="1401"/>
      <c r="F444" s="1401"/>
      <c r="G444" s="1402"/>
      <c r="H444" s="195">
        <v>49</v>
      </c>
      <c r="I444" s="195" t="s">
        <v>11</v>
      </c>
      <c r="K444" s="1337">
        <v>1</v>
      </c>
      <c r="L444" s="1338"/>
      <c r="M444" s="1280" t="s">
        <v>717</v>
      </c>
      <c r="N444" s="1281"/>
      <c r="O444" s="216">
        <v>29</v>
      </c>
      <c r="P444" s="1257">
        <v>3</v>
      </c>
      <c r="Q444" s="1258"/>
      <c r="R444" s="682" t="s">
        <v>759</v>
      </c>
      <c r="S444" s="683"/>
      <c r="T444" s="684"/>
      <c r="U444" s="1330"/>
      <c r="V444" s="1331"/>
      <c r="Y444" s="117"/>
      <c r="Z444" s="117"/>
      <c r="AA444" s="117"/>
    </row>
    <row r="445" spans="2:27" ht="17.25" customHeight="1" thickBot="1">
      <c r="B445" s="667" t="s">
        <v>731</v>
      </c>
      <c r="C445" s="668"/>
      <c r="D445" s="668"/>
      <c r="E445" s="668"/>
      <c r="F445" s="668"/>
      <c r="G445" s="669"/>
      <c r="H445" s="583"/>
      <c r="I445" s="583"/>
      <c r="K445" s="670">
        <v>2</v>
      </c>
      <c r="L445" s="671"/>
      <c r="M445" s="720" t="s">
        <v>718</v>
      </c>
      <c r="N445" s="721"/>
      <c r="O445" s="574">
        <v>26</v>
      </c>
      <c r="P445" s="1257">
        <v>3</v>
      </c>
      <c r="Q445" s="1258"/>
      <c r="R445" s="682" t="s">
        <v>759</v>
      </c>
      <c r="S445" s="683"/>
      <c r="T445" s="684"/>
      <c r="U445" s="715"/>
      <c r="V445" s="716"/>
      <c r="Y445" s="117"/>
      <c r="Z445" s="117"/>
      <c r="AA445" s="117"/>
    </row>
    <row r="446" spans="2:27" ht="33" customHeight="1" thickBot="1">
      <c r="B446" s="664" t="s">
        <v>732</v>
      </c>
      <c r="C446" s="665"/>
      <c r="D446" s="665"/>
      <c r="E446" s="665"/>
      <c r="F446" s="665"/>
      <c r="G446" s="666"/>
      <c r="H446" s="193">
        <v>30</v>
      </c>
      <c r="I446" s="193" t="s">
        <v>733</v>
      </c>
      <c r="K446" s="670">
        <v>3</v>
      </c>
      <c r="L446" s="671"/>
      <c r="M446" s="713" t="s">
        <v>719</v>
      </c>
      <c r="N446" s="714"/>
      <c r="O446" s="568">
        <v>27</v>
      </c>
      <c r="P446" s="1257">
        <v>3</v>
      </c>
      <c r="Q446" s="1258"/>
      <c r="R446" s="682" t="s">
        <v>759</v>
      </c>
      <c r="S446" s="683"/>
      <c r="T446" s="684"/>
      <c r="U446" s="1314"/>
      <c r="V446" s="1315"/>
      <c r="Y446" s="117"/>
      <c r="Z446" s="117"/>
      <c r="AA446" s="117"/>
    </row>
    <row r="447" spans="2:27" ht="21" customHeight="1" thickBot="1">
      <c r="B447" s="667" t="s">
        <v>734</v>
      </c>
      <c r="C447" s="668"/>
      <c r="D447" s="668"/>
      <c r="E447" s="668"/>
      <c r="F447" s="668"/>
      <c r="G447" s="669"/>
      <c r="H447" s="193">
        <v>15</v>
      </c>
      <c r="I447" s="193" t="s">
        <v>735</v>
      </c>
      <c r="K447" s="670">
        <v>4</v>
      </c>
      <c r="L447" s="671"/>
      <c r="M447" s="720" t="s">
        <v>720</v>
      </c>
      <c r="N447" s="721"/>
      <c r="O447" s="568">
        <v>28</v>
      </c>
      <c r="P447" s="1257">
        <v>6</v>
      </c>
      <c r="Q447" s="1258"/>
      <c r="R447" s="682" t="s">
        <v>759</v>
      </c>
      <c r="S447" s="683"/>
      <c r="T447" s="684"/>
      <c r="U447" s="715"/>
      <c r="V447" s="716"/>
      <c r="Y447" s="117"/>
      <c r="Z447" s="117"/>
      <c r="AA447" s="117"/>
    </row>
    <row r="448" spans="2:27" ht="17.25" customHeight="1" thickBot="1">
      <c r="B448" s="667" t="s">
        <v>736</v>
      </c>
      <c r="C448" s="668"/>
      <c r="D448" s="668"/>
      <c r="E448" s="668"/>
      <c r="F448" s="668"/>
      <c r="G448" s="669"/>
      <c r="H448" s="193">
        <v>30</v>
      </c>
      <c r="I448" s="193" t="s">
        <v>739</v>
      </c>
      <c r="K448" s="670">
        <v>5</v>
      </c>
      <c r="L448" s="671"/>
      <c r="M448" s="720" t="s">
        <v>721</v>
      </c>
      <c r="N448" s="721"/>
      <c r="O448" s="568">
        <v>28</v>
      </c>
      <c r="P448" s="1257">
        <v>3</v>
      </c>
      <c r="Q448" s="1258"/>
      <c r="R448" s="682" t="s">
        <v>759</v>
      </c>
      <c r="S448" s="683"/>
      <c r="T448" s="684"/>
      <c r="U448" s="715"/>
      <c r="V448" s="716"/>
      <c r="Y448" s="117"/>
      <c r="Z448" s="117"/>
      <c r="AA448" s="117"/>
    </row>
    <row r="449" spans="2:27" ht="17.25" customHeight="1" thickBot="1">
      <c r="B449" s="667" t="s">
        <v>736</v>
      </c>
      <c r="C449" s="668"/>
      <c r="D449" s="668"/>
      <c r="E449" s="668"/>
      <c r="F449" s="668"/>
      <c r="G449" s="669"/>
      <c r="H449" s="193">
        <v>34</v>
      </c>
      <c r="I449" s="193" t="s">
        <v>738</v>
      </c>
      <c r="K449" s="670">
        <v>6</v>
      </c>
      <c r="L449" s="671"/>
      <c r="M449" s="720" t="s">
        <v>722</v>
      </c>
      <c r="N449" s="721"/>
      <c r="O449" s="568">
        <v>28</v>
      </c>
      <c r="P449" s="1257">
        <v>6</v>
      </c>
      <c r="Q449" s="1258"/>
      <c r="R449" s="682" t="s">
        <v>759</v>
      </c>
      <c r="S449" s="683"/>
      <c r="T449" s="684"/>
      <c r="U449" s="715"/>
      <c r="V449" s="716"/>
      <c r="Y449" s="117"/>
      <c r="Z449" s="117"/>
      <c r="AA449" s="117"/>
    </row>
    <row r="450" spans="2:27" ht="17.25" customHeight="1" thickBot="1">
      <c r="B450" s="667" t="s">
        <v>736</v>
      </c>
      <c r="C450" s="668"/>
      <c r="D450" s="668"/>
      <c r="E450" s="668"/>
      <c r="F450" s="668"/>
      <c r="G450" s="669"/>
      <c r="H450" s="193">
        <v>25</v>
      </c>
      <c r="I450" s="193" t="s">
        <v>737</v>
      </c>
      <c r="K450" s="670">
        <v>7</v>
      </c>
      <c r="L450" s="671"/>
      <c r="M450" s="720" t="s">
        <v>723</v>
      </c>
      <c r="N450" s="721"/>
      <c r="O450" s="568">
        <v>26</v>
      </c>
      <c r="P450" s="1257">
        <v>3</v>
      </c>
      <c r="Q450" s="1258"/>
      <c r="R450" s="682" t="s">
        <v>759</v>
      </c>
      <c r="S450" s="683"/>
      <c r="T450" s="684"/>
      <c r="U450" s="715"/>
      <c r="V450" s="716"/>
      <c r="Y450" s="117"/>
      <c r="Z450" s="117"/>
      <c r="AA450" s="117"/>
    </row>
    <row r="451" spans="2:27" ht="17.25" customHeight="1" thickBot="1">
      <c r="B451" s="667" t="s">
        <v>740</v>
      </c>
      <c r="C451" s="668"/>
      <c r="D451" s="668"/>
      <c r="E451" s="668"/>
      <c r="F451" s="668"/>
      <c r="G451" s="669"/>
      <c r="H451" s="193">
        <v>27</v>
      </c>
      <c r="I451" s="193" t="s">
        <v>741</v>
      </c>
      <c r="K451" s="670">
        <v>8</v>
      </c>
      <c r="L451" s="671"/>
      <c r="M451" s="720" t="s">
        <v>724</v>
      </c>
      <c r="N451" s="721"/>
      <c r="O451" s="568">
        <v>26</v>
      </c>
      <c r="P451" s="1257">
        <v>3</v>
      </c>
      <c r="Q451" s="1258"/>
      <c r="R451" s="682" t="s">
        <v>759</v>
      </c>
      <c r="S451" s="683"/>
      <c r="T451" s="684"/>
      <c r="U451" s="715"/>
      <c r="V451" s="716"/>
      <c r="Y451" s="117"/>
      <c r="Z451" s="117"/>
      <c r="AA451" s="117"/>
    </row>
    <row r="452" spans="2:27" ht="17.25" customHeight="1" thickBot="1">
      <c r="B452" s="667" t="s">
        <v>742</v>
      </c>
      <c r="C452" s="668"/>
      <c r="D452" s="668"/>
      <c r="E452" s="668"/>
      <c r="F452" s="668"/>
      <c r="G452" s="669"/>
      <c r="H452" s="193">
        <v>15</v>
      </c>
      <c r="I452" s="193" t="s">
        <v>743</v>
      </c>
      <c r="K452" s="670">
        <v>9</v>
      </c>
      <c r="L452" s="671"/>
      <c r="M452" s="720" t="s">
        <v>1293</v>
      </c>
      <c r="N452" s="721"/>
      <c r="O452" s="568">
        <v>27</v>
      </c>
      <c r="P452" s="1257">
        <v>3</v>
      </c>
      <c r="Q452" s="1258"/>
      <c r="R452" s="682" t="s">
        <v>759</v>
      </c>
      <c r="S452" s="683"/>
      <c r="T452" s="684"/>
      <c r="U452" s="1314"/>
      <c r="V452" s="1315"/>
    </row>
    <row r="453" spans="2:27" ht="17.25" customHeight="1" thickBot="1">
      <c r="B453" s="667" t="s">
        <v>744</v>
      </c>
      <c r="C453" s="668"/>
      <c r="D453" s="668"/>
      <c r="E453" s="668"/>
      <c r="F453" s="668"/>
      <c r="G453" s="669"/>
      <c r="H453" s="193">
        <v>30</v>
      </c>
      <c r="I453" s="193" t="s">
        <v>743</v>
      </c>
      <c r="K453" s="670">
        <v>10</v>
      </c>
      <c r="L453" s="671"/>
      <c r="M453" s="713" t="s">
        <v>725</v>
      </c>
      <c r="N453" s="714"/>
      <c r="O453" s="568">
        <v>25</v>
      </c>
      <c r="P453" s="1257">
        <v>3</v>
      </c>
      <c r="Q453" s="1258"/>
      <c r="R453" s="682" t="s">
        <v>759</v>
      </c>
      <c r="S453" s="683"/>
      <c r="T453" s="684"/>
      <c r="U453" s="1314"/>
      <c r="V453" s="1315"/>
    </row>
    <row r="454" spans="2:27" ht="13.15" customHeight="1" thickBot="1">
      <c r="B454" s="667" t="s">
        <v>745</v>
      </c>
      <c r="C454" s="668"/>
      <c r="D454" s="668"/>
      <c r="E454" s="668"/>
      <c r="F454" s="668"/>
      <c r="G454" s="669"/>
      <c r="H454" s="193">
        <v>15</v>
      </c>
      <c r="I454" s="193" t="s">
        <v>743</v>
      </c>
      <c r="K454" s="670">
        <v>11</v>
      </c>
      <c r="L454" s="671"/>
      <c r="M454" s="713" t="s">
        <v>726</v>
      </c>
      <c r="N454" s="714"/>
      <c r="O454" s="568">
        <v>27</v>
      </c>
      <c r="P454" s="1257">
        <v>3</v>
      </c>
      <c r="Q454" s="1258"/>
      <c r="R454" s="682" t="s">
        <v>759</v>
      </c>
      <c r="S454" s="683"/>
      <c r="T454" s="684"/>
      <c r="U454" s="1314"/>
      <c r="V454" s="1315"/>
    </row>
    <row r="455" spans="2:27" ht="27" customHeight="1" thickBot="1">
      <c r="B455" s="664" t="s">
        <v>744</v>
      </c>
      <c r="C455" s="665"/>
      <c r="D455" s="665"/>
      <c r="E455" s="665"/>
      <c r="F455" s="665"/>
      <c r="G455" s="666"/>
      <c r="H455" s="193">
        <v>30</v>
      </c>
      <c r="I455" s="193" t="s">
        <v>743</v>
      </c>
      <c r="K455" s="670">
        <v>12</v>
      </c>
      <c r="L455" s="671"/>
      <c r="M455" s="720" t="s">
        <v>727</v>
      </c>
      <c r="N455" s="721"/>
      <c r="O455" s="568">
        <v>25</v>
      </c>
      <c r="P455" s="1257">
        <v>3</v>
      </c>
      <c r="Q455" s="1258"/>
      <c r="R455" s="682" t="s">
        <v>759</v>
      </c>
      <c r="S455" s="683"/>
      <c r="T455" s="684"/>
      <c r="U455" s="715"/>
      <c r="V455" s="716"/>
    </row>
    <row r="456" spans="2:27" ht="21.6" customHeight="1" thickBot="1">
      <c r="B456" s="667" t="s">
        <v>746</v>
      </c>
      <c r="C456" s="668"/>
      <c r="D456" s="668"/>
      <c r="E456" s="668"/>
      <c r="F456" s="668"/>
      <c r="G456" s="669"/>
      <c r="H456" s="193">
        <v>15</v>
      </c>
      <c r="I456" s="193" t="s">
        <v>748</v>
      </c>
      <c r="K456" s="670">
        <v>13</v>
      </c>
      <c r="L456" s="671"/>
      <c r="M456" s="713" t="s">
        <v>1406</v>
      </c>
      <c r="N456" s="714"/>
      <c r="O456" s="568">
        <v>25</v>
      </c>
      <c r="P456" s="1257">
        <v>6</v>
      </c>
      <c r="Q456" s="1258"/>
      <c r="R456" s="682" t="s">
        <v>759</v>
      </c>
      <c r="S456" s="683"/>
      <c r="T456" s="684"/>
      <c r="U456" s="1314"/>
      <c r="V456" s="1315"/>
    </row>
    <row r="457" spans="2:27" ht="17.25" customHeight="1" thickBot="1">
      <c r="B457" s="667" t="s">
        <v>747</v>
      </c>
      <c r="C457" s="668"/>
      <c r="D457" s="668"/>
      <c r="E457" s="668"/>
      <c r="F457" s="668"/>
      <c r="G457" s="669"/>
      <c r="H457" s="193">
        <v>16</v>
      </c>
      <c r="I457" s="193" t="s">
        <v>743</v>
      </c>
      <c r="K457" s="670">
        <v>14</v>
      </c>
      <c r="L457" s="671"/>
      <c r="M457" s="720" t="s">
        <v>10</v>
      </c>
      <c r="N457" s="721"/>
      <c r="O457" s="568">
        <v>25</v>
      </c>
      <c r="P457" s="1257">
        <v>1</v>
      </c>
      <c r="Q457" s="1258"/>
      <c r="R457" s="682" t="s">
        <v>759</v>
      </c>
      <c r="S457" s="683"/>
      <c r="T457" s="684"/>
      <c r="U457" s="1314"/>
      <c r="V457" s="1315"/>
    </row>
    <row r="458" spans="2:27" ht="17.25" customHeight="1" thickBot="1">
      <c r="B458" s="667" t="s">
        <v>760</v>
      </c>
      <c r="C458" s="668"/>
      <c r="D458" s="668"/>
      <c r="E458" s="668"/>
      <c r="F458" s="668"/>
      <c r="G458" s="669"/>
      <c r="H458" s="193">
        <v>30</v>
      </c>
      <c r="I458" s="193" t="s">
        <v>771</v>
      </c>
      <c r="K458" s="670">
        <v>15</v>
      </c>
      <c r="L458" s="671"/>
      <c r="M458" s="720" t="s">
        <v>1294</v>
      </c>
      <c r="N458" s="721"/>
      <c r="O458" s="568">
        <v>27</v>
      </c>
      <c r="P458" s="1257">
        <v>3</v>
      </c>
      <c r="Q458" s="1258"/>
      <c r="R458" s="682" t="s">
        <v>759</v>
      </c>
      <c r="S458" s="683"/>
      <c r="T458" s="684"/>
      <c r="U458" s="1314"/>
      <c r="V458" s="1315"/>
    </row>
    <row r="459" spans="2:27" ht="17.25" customHeight="1" thickBot="1">
      <c r="B459" s="667" t="s">
        <v>760</v>
      </c>
      <c r="C459" s="668"/>
      <c r="D459" s="668"/>
      <c r="E459" s="668"/>
      <c r="F459" s="668"/>
      <c r="G459" s="669"/>
      <c r="H459" s="193">
        <v>17</v>
      </c>
      <c r="I459" s="193" t="s">
        <v>772</v>
      </c>
      <c r="K459" s="670">
        <v>16</v>
      </c>
      <c r="L459" s="671"/>
      <c r="M459" s="720" t="s">
        <v>1405</v>
      </c>
      <c r="N459" s="721"/>
      <c r="O459" s="188">
        <v>27</v>
      </c>
      <c r="P459" s="1257">
        <v>3</v>
      </c>
      <c r="Q459" s="1258"/>
      <c r="R459" s="682" t="s">
        <v>759</v>
      </c>
      <c r="S459" s="683"/>
      <c r="T459" s="684"/>
      <c r="U459" s="1327"/>
      <c r="V459" s="1328"/>
    </row>
    <row r="460" spans="2:27" ht="17.25" customHeight="1">
      <c r="B460" s="667" t="s">
        <v>760</v>
      </c>
      <c r="C460" s="668"/>
      <c r="D460" s="668"/>
      <c r="E460" s="668"/>
      <c r="F460" s="668"/>
      <c r="G460" s="669"/>
      <c r="H460" s="583">
        <v>14</v>
      </c>
      <c r="I460" s="193" t="s">
        <v>778</v>
      </c>
      <c r="K460" s="157"/>
      <c r="L460" s="158"/>
      <c r="O460" s="161">
        <f>SUM(O444:O459)</f>
        <v>426</v>
      </c>
      <c r="P460" s="162"/>
      <c r="Q460" s="162"/>
      <c r="R460" s="163"/>
      <c r="S460" s="163"/>
      <c r="T460" s="163"/>
      <c r="U460" s="164"/>
      <c r="V460" s="164"/>
    </row>
    <row r="461" spans="2:27" ht="17.25" customHeight="1">
      <c r="B461" s="667" t="s">
        <v>761</v>
      </c>
      <c r="C461" s="668"/>
      <c r="D461" s="668"/>
      <c r="E461" s="668"/>
      <c r="F461" s="668"/>
      <c r="G461" s="669"/>
      <c r="H461" s="193">
        <v>36</v>
      </c>
      <c r="I461" s="193" t="s">
        <v>771</v>
      </c>
      <c r="K461" s="157"/>
      <c r="L461" s="158"/>
      <c r="M461" s="159"/>
      <c r="N461" s="160"/>
      <c r="O461" s="161"/>
      <c r="P461" s="162"/>
      <c r="Q461" s="162"/>
      <c r="R461" s="163"/>
      <c r="S461" s="163"/>
      <c r="T461" s="163"/>
      <c r="U461" s="164"/>
      <c r="V461" s="164"/>
    </row>
    <row r="462" spans="2:27" ht="17.25" customHeight="1">
      <c r="B462" s="667" t="s">
        <v>762</v>
      </c>
      <c r="C462" s="668"/>
      <c r="D462" s="668"/>
      <c r="E462" s="668"/>
      <c r="F462" s="668"/>
      <c r="G462" s="669"/>
      <c r="H462" s="193">
        <v>53</v>
      </c>
      <c r="I462" s="193" t="s">
        <v>773</v>
      </c>
      <c r="K462" s="157"/>
      <c r="L462" s="158"/>
      <c r="M462" s="159"/>
      <c r="N462" s="160"/>
      <c r="O462" s="161"/>
      <c r="P462" s="162"/>
      <c r="Q462" s="162"/>
      <c r="R462" s="163"/>
      <c r="S462" s="163"/>
      <c r="T462" s="163"/>
      <c r="U462" s="164"/>
      <c r="V462" s="164"/>
    </row>
    <row r="463" spans="2:27" ht="17.25" customHeight="1">
      <c r="B463" s="667" t="s">
        <v>763</v>
      </c>
      <c r="C463" s="668"/>
      <c r="D463" s="668"/>
      <c r="E463" s="668"/>
      <c r="F463" s="668"/>
      <c r="G463" s="669"/>
      <c r="H463" s="193">
        <v>48</v>
      </c>
      <c r="I463" s="193" t="s">
        <v>774</v>
      </c>
      <c r="K463" s="157"/>
      <c r="L463" s="158"/>
      <c r="M463" s="159"/>
      <c r="N463" s="160"/>
      <c r="O463" s="161"/>
      <c r="P463" s="162"/>
      <c r="Q463" s="162"/>
      <c r="R463" s="163"/>
      <c r="S463" s="163"/>
      <c r="T463" s="163"/>
      <c r="U463" s="164"/>
      <c r="V463" s="164"/>
    </row>
    <row r="464" spans="2:27" ht="17.25" customHeight="1">
      <c r="B464" s="667" t="s">
        <v>764</v>
      </c>
      <c r="C464" s="668"/>
      <c r="D464" s="668"/>
      <c r="E464" s="668"/>
      <c r="F464" s="668"/>
      <c r="G464" s="669"/>
      <c r="H464" s="193">
        <v>40</v>
      </c>
      <c r="I464" s="597" t="s">
        <v>775</v>
      </c>
      <c r="K464" s="157"/>
      <c r="L464" s="158"/>
      <c r="M464" s="159"/>
      <c r="N464" s="160"/>
      <c r="O464" s="161"/>
      <c r="P464" s="162"/>
      <c r="Q464" s="162"/>
      <c r="R464" s="163"/>
      <c r="S464" s="163"/>
      <c r="T464" s="163"/>
      <c r="U464" s="164"/>
      <c r="V464" s="164"/>
    </row>
    <row r="465" spans="2:22" ht="17.25" customHeight="1">
      <c r="B465" s="667" t="s">
        <v>760</v>
      </c>
      <c r="C465" s="668"/>
      <c r="D465" s="668"/>
      <c r="E465" s="668"/>
      <c r="F465" s="668"/>
      <c r="G465" s="669"/>
      <c r="H465" s="193">
        <v>4</v>
      </c>
      <c r="I465" s="193" t="s">
        <v>779</v>
      </c>
      <c r="K465" s="157"/>
      <c r="L465" s="158"/>
      <c r="M465" s="159"/>
      <c r="N465" s="160"/>
      <c r="O465" s="161"/>
      <c r="P465" s="162"/>
      <c r="Q465" s="162"/>
      <c r="R465" s="163"/>
      <c r="S465" s="163"/>
      <c r="T465" s="163"/>
      <c r="U465" s="164"/>
      <c r="V465" s="164"/>
    </row>
    <row r="466" spans="2:22" ht="17.25" customHeight="1">
      <c r="B466" s="667" t="s">
        <v>765</v>
      </c>
      <c r="C466" s="668"/>
      <c r="D466" s="668"/>
      <c r="E466" s="668"/>
      <c r="F466" s="668"/>
      <c r="G466" s="669"/>
      <c r="H466" s="193">
        <v>2</v>
      </c>
      <c r="I466" s="193" t="s">
        <v>780</v>
      </c>
      <c r="K466" s="157"/>
      <c r="L466" s="158"/>
      <c r="M466" s="159"/>
      <c r="N466" s="160"/>
      <c r="O466" s="161"/>
      <c r="P466" s="162"/>
      <c r="Q466" s="162"/>
      <c r="R466" s="163"/>
      <c r="S466" s="163"/>
      <c r="T466" s="163"/>
      <c r="U466" s="164"/>
      <c r="V466" s="164"/>
    </row>
    <row r="467" spans="2:22" ht="17.25" customHeight="1">
      <c r="B467" s="667" t="s">
        <v>766</v>
      </c>
      <c r="C467" s="668"/>
      <c r="D467" s="668"/>
      <c r="E467" s="668"/>
      <c r="F467" s="668"/>
      <c r="G467" s="669"/>
      <c r="H467" s="193">
        <v>15</v>
      </c>
      <c r="I467" s="193" t="s">
        <v>776</v>
      </c>
      <c r="K467" s="157"/>
      <c r="L467" s="158"/>
      <c r="M467" s="159"/>
      <c r="N467" s="160"/>
      <c r="O467" s="161"/>
      <c r="P467" s="162"/>
      <c r="Q467" s="162"/>
      <c r="R467" s="163"/>
      <c r="S467" s="163"/>
      <c r="T467" s="163"/>
      <c r="U467" s="164"/>
      <c r="V467" s="164"/>
    </row>
    <row r="468" spans="2:22" ht="17.25" customHeight="1">
      <c r="B468" s="667" t="s">
        <v>767</v>
      </c>
      <c r="C468" s="668"/>
      <c r="D468" s="668"/>
      <c r="E468" s="668"/>
      <c r="F468" s="668"/>
      <c r="G468" s="669"/>
      <c r="H468" s="193">
        <v>5</v>
      </c>
      <c r="I468" s="193" t="s">
        <v>10</v>
      </c>
      <c r="K468" s="157"/>
      <c r="L468" s="158"/>
      <c r="M468" s="159"/>
      <c r="N468" s="160"/>
      <c r="O468" s="161"/>
      <c r="P468" s="162"/>
      <c r="Q468" s="162"/>
      <c r="R468" s="163"/>
      <c r="S468" s="163"/>
      <c r="T468" s="163"/>
      <c r="U468" s="164"/>
      <c r="V468" s="164"/>
    </row>
    <row r="469" spans="2:22" ht="17.25" customHeight="1">
      <c r="B469" s="667" t="s">
        <v>768</v>
      </c>
      <c r="C469" s="668"/>
      <c r="D469" s="668"/>
      <c r="E469" s="668"/>
      <c r="F469" s="668"/>
      <c r="G469" s="669"/>
      <c r="H469" s="193">
        <v>8</v>
      </c>
      <c r="I469" s="193" t="s">
        <v>777</v>
      </c>
      <c r="K469" s="157"/>
      <c r="L469" s="158"/>
      <c r="M469" s="159"/>
      <c r="N469" s="160"/>
      <c r="O469" s="161"/>
      <c r="P469" s="162"/>
      <c r="Q469" s="162"/>
      <c r="R469" s="163"/>
      <c r="S469" s="163"/>
      <c r="T469" s="163"/>
      <c r="U469" s="164"/>
      <c r="V469" s="164"/>
    </row>
    <row r="470" spans="2:22" ht="17.25" customHeight="1">
      <c r="B470" s="667" t="s">
        <v>769</v>
      </c>
      <c r="C470" s="668"/>
      <c r="D470" s="668"/>
      <c r="E470" s="668"/>
      <c r="F470" s="668"/>
      <c r="G470" s="669"/>
      <c r="H470" s="193">
        <v>2</v>
      </c>
      <c r="I470" s="193">
        <v>9</v>
      </c>
      <c r="K470" s="157"/>
      <c r="L470" s="158"/>
      <c r="M470" s="159"/>
      <c r="N470" s="160"/>
      <c r="O470" s="161"/>
      <c r="P470" s="162"/>
      <c r="Q470" s="162"/>
      <c r="R470" s="163"/>
      <c r="S470" s="163"/>
      <c r="T470" s="163"/>
      <c r="U470" s="164"/>
      <c r="V470" s="164"/>
    </row>
    <row r="471" spans="2:22" ht="17.25" customHeight="1">
      <c r="B471" s="667" t="s">
        <v>770</v>
      </c>
      <c r="C471" s="668"/>
      <c r="D471" s="668"/>
      <c r="E471" s="668"/>
      <c r="F471" s="668"/>
      <c r="G471" s="669"/>
      <c r="H471" s="193">
        <v>6</v>
      </c>
      <c r="I471" s="193" t="s">
        <v>14</v>
      </c>
      <c r="K471" s="157"/>
      <c r="L471" s="158"/>
      <c r="M471" s="159"/>
      <c r="N471" s="160"/>
      <c r="O471" s="161"/>
      <c r="P471" s="162"/>
      <c r="Q471" s="162"/>
      <c r="R471" s="163"/>
      <c r="S471" s="163"/>
      <c r="T471" s="163"/>
      <c r="U471" s="164"/>
      <c r="V471" s="164"/>
    </row>
    <row r="472" spans="2:22" ht="17.25" customHeight="1">
      <c r="B472" s="667" t="s">
        <v>16</v>
      </c>
      <c r="C472" s="668"/>
      <c r="D472" s="668"/>
      <c r="E472" s="668"/>
      <c r="F472" s="668"/>
      <c r="G472" s="669"/>
      <c r="H472" s="193">
        <v>7</v>
      </c>
      <c r="I472" s="193" t="s">
        <v>15</v>
      </c>
      <c r="K472" s="157"/>
      <c r="L472" s="158"/>
      <c r="M472" s="159"/>
      <c r="N472" s="160"/>
      <c r="O472" s="161"/>
      <c r="P472" s="162"/>
      <c r="Q472" s="162"/>
      <c r="R472" s="163"/>
      <c r="S472" s="163"/>
      <c r="T472" s="163"/>
      <c r="U472" s="164"/>
      <c r="V472" s="164"/>
    </row>
    <row r="473" spans="2:22" ht="17.25" customHeight="1">
      <c r="B473" s="667" t="s">
        <v>18</v>
      </c>
      <c r="C473" s="668"/>
      <c r="D473" s="668"/>
      <c r="E473" s="668"/>
      <c r="F473" s="668"/>
      <c r="G473" s="669"/>
      <c r="H473" s="193">
        <v>2</v>
      </c>
      <c r="I473" s="193" t="s">
        <v>17</v>
      </c>
      <c r="K473" s="157"/>
      <c r="L473" s="158"/>
      <c r="M473" s="159"/>
      <c r="N473" s="160"/>
      <c r="O473" s="161"/>
      <c r="P473" s="162"/>
      <c r="Q473" s="162"/>
      <c r="R473" s="163"/>
      <c r="S473" s="163"/>
      <c r="T473" s="163"/>
      <c r="U473" s="164"/>
      <c r="V473" s="164"/>
    </row>
    <row r="474" spans="2:22" ht="17.25" customHeight="1" thickBot="1">
      <c r="B474" s="667" t="s">
        <v>18</v>
      </c>
      <c r="C474" s="668"/>
      <c r="D474" s="668"/>
      <c r="E474" s="668"/>
      <c r="F474" s="668"/>
      <c r="G474" s="669"/>
      <c r="H474" s="194">
        <v>2</v>
      </c>
      <c r="I474" s="194" t="s">
        <v>19</v>
      </c>
      <c r="K474" s="157"/>
      <c r="L474" s="158"/>
      <c r="M474" s="159"/>
      <c r="N474" s="160"/>
      <c r="O474" s="161"/>
      <c r="P474" s="162"/>
      <c r="Q474" s="162"/>
      <c r="R474" s="163"/>
      <c r="S474" s="163"/>
      <c r="T474" s="163"/>
      <c r="U474" s="164"/>
      <c r="V474" s="164"/>
    </row>
    <row r="475" spans="2:22" ht="17.25" customHeight="1">
      <c r="K475" s="157"/>
      <c r="L475" s="158"/>
      <c r="M475" s="159"/>
      <c r="N475" s="160"/>
      <c r="O475" s="161"/>
      <c r="P475" s="162"/>
      <c r="Q475" s="162"/>
      <c r="R475" s="163"/>
      <c r="S475" s="163"/>
      <c r="T475" s="163"/>
      <c r="U475" s="164"/>
      <c r="V475" s="164"/>
    </row>
    <row r="476" spans="2:22" ht="17.25" customHeight="1" thickBot="1">
      <c r="B476" s="1393" t="s">
        <v>1381</v>
      </c>
      <c r="C476" s="1393"/>
      <c r="D476" s="1393"/>
      <c r="E476" s="1393"/>
      <c r="F476" s="1393"/>
      <c r="G476" s="1393"/>
      <c r="H476" s="1393"/>
      <c r="I476" s="1393"/>
      <c r="J476" s="1393"/>
      <c r="K476" s="1393"/>
      <c r="L476" s="1393"/>
      <c r="M476" s="1393"/>
    </row>
    <row r="477" spans="2:22" ht="17.25" customHeight="1">
      <c r="B477" s="732" t="s">
        <v>476</v>
      </c>
      <c r="C477" s="656" t="s">
        <v>392</v>
      </c>
      <c r="D477" s="685" t="s">
        <v>866</v>
      </c>
      <c r="E477" s="685"/>
      <c r="F477" s="685"/>
      <c r="G477" s="707" t="s">
        <v>623</v>
      </c>
      <c r="H477" s="685"/>
      <c r="I477" s="708"/>
      <c r="J477" s="685" t="s">
        <v>624</v>
      </c>
      <c r="K477" s="685"/>
      <c r="L477" s="708"/>
      <c r="M477" s="685" t="s">
        <v>1043</v>
      </c>
      <c r="N477" s="708"/>
    </row>
    <row r="478" spans="2:22" ht="17.25" customHeight="1">
      <c r="B478" s="733"/>
      <c r="C478" s="657"/>
      <c r="D478" s="686"/>
      <c r="E478" s="686"/>
      <c r="F478" s="686"/>
      <c r="G478" s="709"/>
      <c r="H478" s="686"/>
      <c r="I478" s="710"/>
      <c r="J478" s="686"/>
      <c r="K478" s="686"/>
      <c r="L478" s="710"/>
      <c r="M478" s="686"/>
      <c r="N478" s="710"/>
    </row>
    <row r="479" spans="2:22" ht="17.25" customHeight="1" thickBot="1">
      <c r="B479" s="733"/>
      <c r="C479" s="657"/>
      <c r="D479" s="687"/>
      <c r="E479" s="687"/>
      <c r="F479" s="687"/>
      <c r="G479" s="711"/>
      <c r="H479" s="687"/>
      <c r="I479" s="712"/>
      <c r="J479" s="687"/>
      <c r="K479" s="687"/>
      <c r="L479" s="712"/>
      <c r="M479" s="687"/>
      <c r="N479" s="712"/>
    </row>
    <row r="480" spans="2:22" ht="17.25" customHeight="1">
      <c r="B480" s="733"/>
      <c r="C480" s="657"/>
      <c r="D480" s="678" t="s">
        <v>279</v>
      </c>
      <c r="E480" s="1140" t="s">
        <v>280</v>
      </c>
      <c r="F480" s="678" t="s">
        <v>281</v>
      </c>
      <c r="G480" s="678" t="s">
        <v>279</v>
      </c>
      <c r="H480" s="1140" t="s">
        <v>280</v>
      </c>
      <c r="I480" s="678" t="s">
        <v>281</v>
      </c>
      <c r="J480" s="1131" t="s">
        <v>279</v>
      </c>
      <c r="K480" s="678" t="s">
        <v>280</v>
      </c>
      <c r="L480" s="1168" t="s">
        <v>281</v>
      </c>
      <c r="M480" s="1131" t="s">
        <v>279</v>
      </c>
      <c r="N480" s="678" t="s">
        <v>280</v>
      </c>
    </row>
    <row r="481" spans="1:23" ht="17.25" customHeight="1">
      <c r="B481" s="733"/>
      <c r="C481" s="657"/>
      <c r="D481" s="679"/>
      <c r="E481" s="1141"/>
      <c r="F481" s="679"/>
      <c r="G481" s="679"/>
      <c r="H481" s="1141"/>
      <c r="I481" s="679"/>
      <c r="J481" s="1132"/>
      <c r="K481" s="679"/>
      <c r="L481" s="1169"/>
      <c r="M481" s="1132"/>
      <c r="N481" s="679"/>
    </row>
    <row r="482" spans="1:23" ht="17.25" customHeight="1" thickBot="1">
      <c r="B482" s="733"/>
      <c r="C482" s="731"/>
      <c r="D482" s="680"/>
      <c r="E482" s="1142"/>
      <c r="F482" s="680"/>
      <c r="G482" s="680"/>
      <c r="H482" s="1142"/>
      <c r="I482" s="680"/>
      <c r="J482" s="1133"/>
      <c r="K482" s="680"/>
      <c r="L482" s="1170"/>
      <c r="M482" s="1133"/>
      <c r="N482" s="680"/>
    </row>
    <row r="483" spans="1:23" ht="17.25" customHeight="1" thickBot="1">
      <c r="B483" s="139" t="s">
        <v>207</v>
      </c>
      <c r="C483" s="234">
        <v>8</v>
      </c>
      <c r="D483" s="250">
        <v>2</v>
      </c>
      <c r="E483" s="223">
        <v>5</v>
      </c>
      <c r="F483" s="215">
        <v>1</v>
      </c>
      <c r="G483" s="250">
        <v>0</v>
      </c>
      <c r="H483" s="223">
        <v>3</v>
      </c>
      <c r="I483" s="207">
        <v>0</v>
      </c>
      <c r="J483" s="206">
        <v>1</v>
      </c>
      <c r="K483" s="223">
        <v>2</v>
      </c>
      <c r="L483" s="215">
        <v>1</v>
      </c>
      <c r="M483" s="250">
        <v>1</v>
      </c>
      <c r="N483" s="215">
        <v>0</v>
      </c>
    </row>
    <row r="484" spans="1:23" s="383" customFormat="1" ht="17.25" customHeight="1" thickBot="1">
      <c r="A484" s="63"/>
      <c r="B484" s="305" t="s">
        <v>1287</v>
      </c>
      <c r="C484" s="234">
        <v>6</v>
      </c>
      <c r="D484" s="250">
        <v>1</v>
      </c>
      <c r="E484" s="223">
        <v>4</v>
      </c>
      <c r="F484" s="215">
        <v>1</v>
      </c>
      <c r="G484" s="250">
        <v>0</v>
      </c>
      <c r="H484" s="223">
        <v>0</v>
      </c>
      <c r="I484" s="207">
        <v>0</v>
      </c>
      <c r="J484" s="206">
        <v>1</v>
      </c>
      <c r="K484" s="223">
        <v>3</v>
      </c>
      <c r="L484" s="215">
        <v>1</v>
      </c>
      <c r="M484" s="250">
        <v>0</v>
      </c>
      <c r="N484" s="215">
        <v>1</v>
      </c>
      <c r="O484" s="65"/>
      <c r="W484" s="63"/>
    </row>
    <row r="485" spans="1:23" s="63" customFormat="1" ht="17.25" customHeight="1" thickBot="1">
      <c r="B485" s="305" t="s">
        <v>1333</v>
      </c>
      <c r="C485" s="466">
        <v>4</v>
      </c>
      <c r="D485" s="250">
        <v>1</v>
      </c>
      <c r="E485" s="223">
        <v>3</v>
      </c>
      <c r="F485" s="215">
        <v>0</v>
      </c>
      <c r="G485" s="250">
        <v>1</v>
      </c>
      <c r="H485" s="223">
        <v>0</v>
      </c>
      <c r="I485" s="207">
        <v>0</v>
      </c>
      <c r="J485" s="206">
        <v>0</v>
      </c>
      <c r="K485" s="223">
        <v>2</v>
      </c>
      <c r="L485" s="215">
        <v>0</v>
      </c>
      <c r="M485" s="250">
        <v>0</v>
      </c>
      <c r="N485" s="215">
        <v>1</v>
      </c>
      <c r="O485" s="82"/>
    </row>
    <row r="486" spans="1:23" ht="17.25" customHeight="1">
      <c r="B486" s="155"/>
      <c r="C486" s="155"/>
      <c r="D486" s="155"/>
      <c r="E486" s="155"/>
      <c r="F486" s="156"/>
      <c r="G486" s="156"/>
      <c r="H486" s="156"/>
      <c r="I486" s="156"/>
    </row>
    <row r="487" spans="1:23" ht="17.25" customHeight="1">
      <c r="B487" s="1013" t="s">
        <v>1283</v>
      </c>
      <c r="C487" s="1013"/>
      <c r="D487" s="1013"/>
      <c r="E487" s="1013"/>
      <c r="F487" s="1013"/>
      <c r="G487" s="1013"/>
      <c r="H487" s="1013"/>
      <c r="I487" s="1013"/>
      <c r="J487" s="1013"/>
      <c r="K487" s="1013"/>
      <c r="L487" s="1013"/>
      <c r="M487" s="1013"/>
      <c r="N487" s="1013"/>
      <c r="O487" s="1013"/>
      <c r="P487" s="1013"/>
      <c r="Q487" s="1013"/>
      <c r="R487" s="1013"/>
      <c r="S487" s="1013"/>
    </row>
    <row r="488" spans="1:23" ht="17.25" customHeight="1">
      <c r="B488" s="1013"/>
      <c r="C488" s="1013"/>
      <c r="D488" s="1013"/>
      <c r="E488" s="1013"/>
      <c r="F488" s="1013"/>
      <c r="G488" s="1013"/>
      <c r="H488" s="1013"/>
      <c r="I488" s="1013"/>
      <c r="J488" s="1013"/>
      <c r="K488" s="1013"/>
      <c r="L488" s="1013"/>
      <c r="M488" s="1013"/>
      <c r="N488" s="1013"/>
      <c r="O488" s="1013"/>
      <c r="P488" s="1013"/>
      <c r="Q488" s="1013"/>
      <c r="R488" s="1013"/>
      <c r="S488" s="1013"/>
    </row>
    <row r="489" spans="1:23" ht="17.25" customHeight="1"/>
    <row r="490" spans="1:23" ht="17.25" customHeight="1">
      <c r="B490" s="808" t="s">
        <v>94</v>
      </c>
      <c r="C490" s="808"/>
      <c r="D490" s="808"/>
      <c r="E490" s="808"/>
      <c r="F490" s="808"/>
      <c r="G490" s="808"/>
      <c r="H490" s="808"/>
      <c r="I490" s="808"/>
    </row>
    <row r="491" spans="1:23" ht="17.25" customHeight="1"/>
    <row r="492" spans="1:23" customFormat="1" ht="17.25" customHeight="1" thickBot="1">
      <c r="B492" s="681" t="s">
        <v>1347</v>
      </c>
      <c r="C492" s="681"/>
      <c r="D492" s="681"/>
      <c r="E492" s="681"/>
      <c r="F492" s="681"/>
      <c r="G492" s="681"/>
      <c r="W492" s="621"/>
    </row>
    <row r="493" spans="1:23" ht="17.25" customHeight="1">
      <c r="B493" s="672" t="s">
        <v>348</v>
      </c>
      <c r="C493" s="676"/>
      <c r="D493" s="672" t="s">
        <v>349</v>
      </c>
      <c r="E493" s="676"/>
      <c r="F493" s="672" t="s">
        <v>350</v>
      </c>
      <c r="G493" s="673"/>
      <c r="H493" s="1004" t="s">
        <v>85</v>
      </c>
      <c r="I493" s="1005"/>
      <c r="J493" s="1005"/>
      <c r="K493" s="1005"/>
      <c r="L493" s="1005"/>
      <c r="M493" s="995"/>
      <c r="N493" s="795" t="s">
        <v>625</v>
      </c>
      <c r="O493" s="796"/>
      <c r="P493" s="796"/>
      <c r="Q493" s="796"/>
      <c r="R493" s="796"/>
      <c r="S493" s="797"/>
    </row>
    <row r="494" spans="1:23" ht="17.25" customHeight="1" thickBot="1">
      <c r="B494" s="674"/>
      <c r="C494" s="677"/>
      <c r="D494" s="674"/>
      <c r="E494" s="677"/>
      <c r="F494" s="674"/>
      <c r="G494" s="675"/>
      <c r="H494" s="1008"/>
      <c r="I494" s="823"/>
      <c r="J494" s="823"/>
      <c r="K494" s="823"/>
      <c r="L494" s="823"/>
      <c r="M494" s="997"/>
      <c r="N494" s="798"/>
      <c r="O494" s="799"/>
      <c r="P494" s="799"/>
      <c r="Q494" s="799"/>
      <c r="R494" s="799"/>
      <c r="S494" s="800"/>
    </row>
    <row r="495" spans="1:23" ht="17.25" customHeight="1">
      <c r="B495" s="1144">
        <v>19499100</v>
      </c>
      <c r="C495" s="1146"/>
      <c r="D495" s="1144">
        <v>19499100</v>
      </c>
      <c r="E495" s="1146"/>
      <c r="F495" s="1144">
        <v>22897277.079999998</v>
      </c>
      <c r="G495" s="1145"/>
      <c r="H495" s="1153" t="s">
        <v>1303</v>
      </c>
      <c r="I495" s="1154"/>
      <c r="J495" s="1154"/>
      <c r="K495" s="1154"/>
      <c r="L495" s="1154"/>
      <c r="M495" s="1155"/>
      <c r="N495" s="1156" t="s">
        <v>1311</v>
      </c>
      <c r="O495" s="1157"/>
      <c r="P495" s="1157"/>
      <c r="Q495" s="1157"/>
      <c r="R495" s="1157"/>
      <c r="S495" s="1158"/>
    </row>
    <row r="496" spans="1:23" ht="17.25" customHeight="1">
      <c r="B496" s="1159"/>
      <c r="C496" s="1160"/>
      <c r="D496" s="1159"/>
      <c r="E496" s="1160"/>
      <c r="F496" s="1159"/>
      <c r="G496" s="1161"/>
      <c r="H496" s="637" t="s">
        <v>1304</v>
      </c>
      <c r="I496" s="638"/>
      <c r="J496" s="638"/>
      <c r="K496" s="638"/>
      <c r="L496" s="638"/>
      <c r="M496" s="639"/>
      <c r="N496" s="640" t="s">
        <v>1305</v>
      </c>
      <c r="O496" s="641"/>
      <c r="P496" s="641"/>
      <c r="Q496" s="641"/>
      <c r="R496" s="641"/>
      <c r="S496" s="642"/>
    </row>
    <row r="497" spans="1:23" ht="17.25" customHeight="1">
      <c r="B497" s="1159"/>
      <c r="C497" s="1160"/>
      <c r="D497" s="1159"/>
      <c r="E497" s="1160"/>
      <c r="F497" s="1159"/>
      <c r="G497" s="1161"/>
      <c r="H497" s="637" t="s">
        <v>1313</v>
      </c>
      <c r="I497" s="638"/>
      <c r="J497" s="638"/>
      <c r="K497" s="638"/>
      <c r="L497" s="638"/>
      <c r="M497" s="639"/>
      <c r="N497" s="640" t="s">
        <v>1310</v>
      </c>
      <c r="O497" s="641"/>
      <c r="P497" s="641"/>
      <c r="Q497" s="641"/>
      <c r="R497" s="641"/>
      <c r="S497" s="642"/>
    </row>
    <row r="498" spans="1:23" ht="17.25" customHeight="1">
      <c r="B498" s="1159"/>
      <c r="C498" s="1160"/>
      <c r="D498" s="1159"/>
      <c r="E498" s="1160"/>
      <c r="F498" s="1159"/>
      <c r="G498" s="1161"/>
      <c r="H498" s="637" t="s">
        <v>1306</v>
      </c>
      <c r="I498" s="638"/>
      <c r="J498" s="638"/>
      <c r="K498" s="638"/>
      <c r="L498" s="638"/>
      <c r="M498" s="639"/>
      <c r="N498" s="640" t="s">
        <v>1307</v>
      </c>
      <c r="O498" s="641"/>
      <c r="P498" s="641"/>
      <c r="Q498" s="641"/>
      <c r="R498" s="641"/>
      <c r="S498" s="642"/>
    </row>
    <row r="499" spans="1:23" ht="17.25" customHeight="1">
      <c r="B499" s="635"/>
      <c r="C499" s="646"/>
      <c r="D499" s="635"/>
      <c r="E499" s="646"/>
      <c r="F499" s="635"/>
      <c r="G499" s="636"/>
      <c r="H499" s="637" t="s">
        <v>1308</v>
      </c>
      <c r="I499" s="638"/>
      <c r="J499" s="638"/>
      <c r="K499" s="638"/>
      <c r="L499" s="638"/>
      <c r="M499" s="639"/>
      <c r="N499" s="640" t="s">
        <v>1309</v>
      </c>
      <c r="O499" s="641"/>
      <c r="P499" s="641"/>
      <c r="Q499" s="641"/>
      <c r="R499" s="641"/>
      <c r="S499" s="642"/>
    </row>
    <row r="500" spans="1:23" ht="17.25" customHeight="1">
      <c r="B500" s="635" t="s">
        <v>1382</v>
      </c>
      <c r="C500" s="646"/>
      <c r="D500" s="635"/>
      <c r="E500" s="646"/>
      <c r="F500" s="635"/>
      <c r="G500" s="636"/>
      <c r="H500" s="637" t="s">
        <v>1314</v>
      </c>
      <c r="I500" s="638"/>
      <c r="J500" s="638"/>
      <c r="K500" s="638"/>
      <c r="L500" s="638"/>
      <c r="M500" s="639"/>
      <c r="N500" s="643" t="s">
        <v>1312</v>
      </c>
      <c r="O500" s="644"/>
      <c r="P500" s="644"/>
      <c r="Q500" s="644"/>
      <c r="R500" s="644"/>
      <c r="S500" s="645"/>
    </row>
    <row r="501" spans="1:23" ht="17.25" customHeight="1" thickBot="1">
      <c r="B501" s="635">
        <v>1104300</v>
      </c>
      <c r="C501" s="646"/>
      <c r="D501" s="635">
        <v>1104300</v>
      </c>
      <c r="E501" s="646"/>
      <c r="F501" s="635">
        <v>1248937.54</v>
      </c>
      <c r="G501" s="636"/>
      <c r="H501" s="1394"/>
      <c r="I501" s="1395"/>
      <c r="J501" s="1395"/>
      <c r="K501" s="1395"/>
      <c r="L501" s="1395"/>
      <c r="M501" s="1396"/>
      <c r="N501" s="1165" t="s">
        <v>1383</v>
      </c>
      <c r="O501" s="1166"/>
      <c r="P501" s="1166"/>
      <c r="Q501" s="1166"/>
      <c r="R501" s="1166"/>
      <c r="S501" s="1167"/>
      <c r="V501" s="167"/>
    </row>
    <row r="502" spans="1:23" ht="6.75" customHeight="1">
      <c r="B502" s="101"/>
      <c r="C502" s="101"/>
      <c r="D502" s="101"/>
      <c r="E502" s="101"/>
      <c r="F502" s="103"/>
      <c r="G502" s="103"/>
      <c r="H502" s="165"/>
      <c r="I502" s="165"/>
      <c r="J502" s="165"/>
      <c r="K502" s="165"/>
      <c r="L502" s="165"/>
      <c r="M502" s="165"/>
      <c r="N502" s="165"/>
      <c r="O502" s="165"/>
      <c r="P502" s="166"/>
      <c r="Q502" s="166"/>
      <c r="R502" s="101"/>
      <c r="V502" s="167"/>
    </row>
    <row r="503" spans="1:23" customFormat="1" ht="17.25" customHeight="1" thickBot="1">
      <c r="B503" s="1323" t="s">
        <v>1348</v>
      </c>
      <c r="C503" s="1323"/>
      <c r="D503" s="1323"/>
      <c r="E503" s="1323"/>
      <c r="F503" s="1323"/>
      <c r="G503" s="1323"/>
      <c r="R503" s="447"/>
      <c r="W503" s="621"/>
    </row>
    <row r="504" spans="1:23" ht="17.25" customHeight="1">
      <c r="B504" s="672" t="s">
        <v>348</v>
      </c>
      <c r="C504" s="676"/>
      <c r="D504" s="672" t="s">
        <v>349</v>
      </c>
      <c r="E504" s="676"/>
      <c r="F504" s="672" t="s">
        <v>350</v>
      </c>
      <c r="G504" s="673"/>
      <c r="H504" s="1004" t="s">
        <v>86</v>
      </c>
      <c r="I504" s="1005"/>
      <c r="J504" s="1005"/>
      <c r="K504" s="1005"/>
      <c r="L504" s="1005"/>
      <c r="M504" s="995"/>
      <c r="N504" s="795" t="s">
        <v>352</v>
      </c>
      <c r="O504" s="796"/>
      <c r="P504" s="796"/>
      <c r="Q504" s="796"/>
      <c r="R504" s="796"/>
      <c r="S504" s="797"/>
      <c r="V504" s="168"/>
    </row>
    <row r="505" spans="1:23" ht="9.75" customHeight="1" thickBot="1">
      <c r="B505" s="674"/>
      <c r="C505" s="677"/>
      <c r="D505" s="674"/>
      <c r="E505" s="677"/>
      <c r="F505" s="674"/>
      <c r="G505" s="675"/>
      <c r="H505" s="1008"/>
      <c r="I505" s="823"/>
      <c r="J505" s="823"/>
      <c r="K505" s="823"/>
      <c r="L505" s="823"/>
      <c r="M505" s="997"/>
      <c r="N505" s="798"/>
      <c r="O505" s="799"/>
      <c r="P505" s="799"/>
      <c r="Q505" s="799"/>
      <c r="R505" s="799"/>
      <c r="S505" s="800"/>
      <c r="V505" s="168"/>
    </row>
    <row r="506" spans="1:23" s="385" customFormat="1" ht="17.25" customHeight="1" thickBot="1">
      <c r="A506" s="323"/>
      <c r="B506" s="1499">
        <v>95400</v>
      </c>
      <c r="C506" s="1500"/>
      <c r="D506" s="1499">
        <v>95400</v>
      </c>
      <c r="E506" s="1500"/>
      <c r="F506" s="1499">
        <v>42857.599999999999</v>
      </c>
      <c r="G506" s="1501"/>
      <c r="H506" s="1505" t="s">
        <v>1303</v>
      </c>
      <c r="I506" s="1506"/>
      <c r="J506" s="1506"/>
      <c r="K506" s="1506"/>
      <c r="L506" s="1506"/>
      <c r="M506" s="1507"/>
      <c r="N506" s="1502"/>
      <c r="O506" s="1503"/>
      <c r="P506" s="1503"/>
      <c r="Q506" s="1503"/>
      <c r="R506" s="1503"/>
      <c r="S506" s="1504"/>
      <c r="W506" s="323"/>
    </row>
    <row r="507" spans="1:23" ht="8.25" customHeight="1">
      <c r="B507" s="106"/>
      <c r="C507" s="106"/>
      <c r="D507" s="106"/>
      <c r="E507" s="106"/>
      <c r="F507" s="106"/>
      <c r="G507" s="106"/>
      <c r="H507" s="106"/>
      <c r="I507" s="106"/>
      <c r="J507" s="106"/>
      <c r="K507" s="165"/>
      <c r="L507" s="165"/>
      <c r="M507" s="84"/>
      <c r="N507" s="84"/>
      <c r="O507" s="84"/>
      <c r="P507" s="83"/>
      <c r="Q507" s="83"/>
      <c r="R507" s="101"/>
    </row>
    <row r="508" spans="1:23" customFormat="1" ht="17.25" customHeight="1" thickBot="1">
      <c r="B508" s="1143" t="s">
        <v>1349</v>
      </c>
      <c r="C508" s="1143"/>
      <c r="D508" s="1143"/>
      <c r="E508" s="1143"/>
      <c r="F508" s="1143"/>
      <c r="G508" s="1143"/>
      <c r="H508" s="448"/>
      <c r="I508" s="448"/>
      <c r="J508" s="448"/>
      <c r="K508" s="448"/>
      <c r="L508" s="448"/>
      <c r="R508" s="447"/>
      <c r="V508" s="449"/>
      <c r="W508" s="621"/>
    </row>
    <row r="509" spans="1:23" ht="17.25" customHeight="1">
      <c r="B509" s="1629" t="s">
        <v>348</v>
      </c>
      <c r="C509" s="1630"/>
      <c r="D509" s="1629" t="s">
        <v>349</v>
      </c>
      <c r="E509" s="1630"/>
      <c r="F509" s="1629" t="s">
        <v>350</v>
      </c>
      <c r="G509" s="1630"/>
      <c r="H509" s="1629" t="s">
        <v>401</v>
      </c>
      <c r="I509" s="1630"/>
      <c r="J509" s="1629" t="s">
        <v>485</v>
      </c>
      <c r="K509" s="1630"/>
      <c r="L509" s="1629" t="s">
        <v>497</v>
      </c>
      <c r="M509" s="1630"/>
      <c r="N509" s="1629" t="s">
        <v>496</v>
      </c>
      <c r="O509" s="1630"/>
      <c r="P509" s="1629" t="s">
        <v>498</v>
      </c>
      <c r="Q509" s="1630"/>
      <c r="R509" s="1629" t="s">
        <v>497</v>
      </c>
      <c r="S509" s="1630"/>
    </row>
    <row r="510" spans="1:23" s="63" customFormat="1" ht="27.75" customHeight="1" thickBot="1">
      <c r="B510" s="1038"/>
      <c r="C510" s="1040"/>
      <c r="D510" s="1038"/>
      <c r="E510" s="1040"/>
      <c r="F510" s="1038"/>
      <c r="G510" s="1040"/>
      <c r="H510" s="1038"/>
      <c r="I510" s="1040"/>
      <c r="J510" s="1038"/>
      <c r="K510" s="1040"/>
      <c r="L510" s="1038"/>
      <c r="M510" s="1040"/>
      <c r="N510" s="1038"/>
      <c r="O510" s="1040"/>
      <c r="P510" s="1038"/>
      <c r="Q510" s="1040"/>
      <c r="R510" s="1038"/>
      <c r="S510" s="1040"/>
    </row>
    <row r="511" spans="1:23" s="417" customFormat="1" ht="17.25" customHeight="1" thickBot="1">
      <c r="A511" s="416"/>
      <c r="B511" s="1134">
        <v>1534500</v>
      </c>
      <c r="C511" s="1135"/>
      <c r="D511" s="1134">
        <v>1534500</v>
      </c>
      <c r="E511" s="1135"/>
      <c r="F511" s="1134">
        <v>1361124.7</v>
      </c>
      <c r="G511" s="1135"/>
      <c r="H511" s="836">
        <v>592</v>
      </c>
      <c r="I511" s="837"/>
      <c r="J511" s="868"/>
      <c r="K511" s="869"/>
      <c r="L511" s="868">
        <v>11.65</v>
      </c>
      <c r="M511" s="869"/>
      <c r="N511" s="1138"/>
      <c r="O511" s="1139"/>
      <c r="P511" s="834"/>
      <c r="Q511" s="835"/>
      <c r="R511" s="834"/>
      <c r="S511" s="835"/>
      <c r="T511" s="450"/>
      <c r="U511" s="450"/>
      <c r="W511" s="416"/>
    </row>
    <row r="512" spans="1:23" ht="17.25" customHeight="1">
      <c r="B512" s="106"/>
      <c r="C512" s="106"/>
      <c r="D512" s="106"/>
      <c r="E512" s="106"/>
      <c r="F512" s="106"/>
      <c r="G512" s="106"/>
      <c r="H512" s="106"/>
      <c r="I512" s="106"/>
      <c r="J512" s="106"/>
      <c r="K512" s="165"/>
      <c r="L512" s="165"/>
      <c r="M512" s="84"/>
      <c r="N512" s="84"/>
      <c r="O512" s="84"/>
      <c r="P512" s="83"/>
      <c r="Q512" s="83"/>
      <c r="R512" s="101"/>
      <c r="T512" s="318"/>
      <c r="U512" s="169"/>
    </row>
    <row r="513" spans="1:23" ht="17.25" customHeight="1" thickBot="1">
      <c r="B513" s="1324" t="s">
        <v>901</v>
      </c>
      <c r="C513" s="1324"/>
      <c r="D513" s="1324"/>
      <c r="E513" s="144"/>
      <c r="F513" s="145"/>
      <c r="G513" s="145"/>
      <c r="H513" s="145"/>
      <c r="I513" s="146"/>
      <c r="J513" s="146"/>
      <c r="K513" s="146"/>
      <c r="L513" s="146"/>
      <c r="M513" s="146"/>
      <c r="N513" s="147"/>
      <c r="T513" s="318"/>
      <c r="U513" s="169"/>
    </row>
    <row r="514" spans="1:23" ht="17.25" customHeight="1">
      <c r="B514" s="847" t="s">
        <v>781</v>
      </c>
      <c r="C514" s="848"/>
      <c r="D514" s="848"/>
      <c r="E514" s="848"/>
      <c r="F514" s="848"/>
      <c r="G514" s="848"/>
      <c r="H514" s="848"/>
      <c r="I514" s="848"/>
      <c r="J514" s="848"/>
      <c r="K514" s="848"/>
      <c r="L514" s="848"/>
      <c r="M514" s="848"/>
      <c r="N514" s="848"/>
      <c r="O514" s="848"/>
      <c r="P514" s="848"/>
      <c r="Q514" s="848"/>
      <c r="R514" s="848"/>
      <c r="S514" s="849"/>
      <c r="T514" s="318"/>
      <c r="U514" s="169"/>
    </row>
    <row r="515" spans="1:23" ht="17.25" customHeight="1" thickBot="1">
      <c r="B515" s="850"/>
      <c r="C515" s="851"/>
      <c r="D515" s="851"/>
      <c r="E515" s="851"/>
      <c r="F515" s="851"/>
      <c r="G515" s="851"/>
      <c r="H515" s="851"/>
      <c r="I515" s="851"/>
      <c r="J515" s="851"/>
      <c r="K515" s="851"/>
      <c r="L515" s="851"/>
      <c r="M515" s="851"/>
      <c r="N515" s="851"/>
      <c r="O515" s="851"/>
      <c r="P515" s="851"/>
      <c r="Q515" s="851"/>
      <c r="R515" s="851"/>
      <c r="S515" s="852"/>
      <c r="T515" s="318"/>
      <c r="U515" s="169"/>
    </row>
    <row r="516" spans="1:23" s="63" customFormat="1" ht="17.25" customHeight="1">
      <c r="B516" s="106"/>
      <c r="C516" s="106"/>
      <c r="D516" s="106"/>
      <c r="E516" s="106"/>
      <c r="F516" s="106"/>
      <c r="G516" s="106"/>
      <c r="H516" s="106"/>
      <c r="I516" s="106"/>
      <c r="J516" s="106"/>
      <c r="K516" s="165"/>
      <c r="L516" s="165"/>
      <c r="M516" s="84"/>
      <c r="N516" s="84"/>
      <c r="O516" s="84"/>
      <c r="P516" s="83"/>
      <c r="Q516" s="83"/>
      <c r="R516" s="101"/>
      <c r="S516" s="64"/>
      <c r="T516" s="224"/>
      <c r="U516" s="117"/>
    </row>
    <row r="517" spans="1:23" s="63" customFormat="1" ht="17.25" customHeight="1" thickBot="1">
      <c r="B517" s="624" t="s">
        <v>1350</v>
      </c>
      <c r="C517" s="624"/>
      <c r="D517" s="624"/>
      <c r="E517" s="624"/>
      <c r="F517" s="624"/>
      <c r="G517" s="624"/>
      <c r="H517" s="624"/>
      <c r="I517" s="65"/>
      <c r="J517" s="65"/>
      <c r="K517" s="65"/>
      <c r="L517" s="165"/>
      <c r="M517" s="84"/>
      <c r="N517" s="84"/>
      <c r="O517" s="84"/>
      <c r="P517" s="83"/>
      <c r="Q517" s="83"/>
      <c r="R517" s="101"/>
      <c r="S517" s="64"/>
      <c r="T517" s="224"/>
      <c r="U517" s="117"/>
    </row>
    <row r="518" spans="1:23" ht="17.25" customHeight="1">
      <c r="B518" s="707" t="s">
        <v>393</v>
      </c>
      <c r="C518" s="685"/>
      <c r="D518" s="685"/>
      <c r="E518" s="708"/>
      <c r="F518" s="656" t="s">
        <v>626</v>
      </c>
      <c r="G518" s="707" t="s">
        <v>486</v>
      </c>
      <c r="H518" s="685"/>
      <c r="I518" s="708"/>
      <c r="J518" s="1325" t="s">
        <v>394</v>
      </c>
      <c r="K518" s="1326" t="s">
        <v>395</v>
      </c>
      <c r="L518" s="707" t="s">
        <v>396</v>
      </c>
      <c r="M518" s="685"/>
      <c r="N518" s="685"/>
      <c r="O518" s="708"/>
      <c r="P518" s="707" t="s">
        <v>236</v>
      </c>
      <c r="Q518" s="708"/>
      <c r="R518" s="354" t="s">
        <v>398</v>
      </c>
      <c r="S518" s="352"/>
      <c r="T518" s="169"/>
      <c r="U518" s="169"/>
    </row>
    <row r="519" spans="1:23" ht="17.25" customHeight="1">
      <c r="B519" s="709"/>
      <c r="C519" s="686"/>
      <c r="D519" s="686"/>
      <c r="E519" s="710"/>
      <c r="F519" s="657"/>
      <c r="G519" s="1123"/>
      <c r="H519" s="1124"/>
      <c r="I519" s="1125"/>
      <c r="J519" s="1125"/>
      <c r="K519" s="1123"/>
      <c r="L519" s="709"/>
      <c r="M519" s="686"/>
      <c r="N519" s="686"/>
      <c r="O519" s="710"/>
      <c r="P519" s="709"/>
      <c r="Q519" s="710"/>
      <c r="R519" s="355"/>
      <c r="S519" s="353"/>
    </row>
    <row r="520" spans="1:23" ht="17.25" customHeight="1">
      <c r="B520" s="709"/>
      <c r="C520" s="686"/>
      <c r="D520" s="686"/>
      <c r="E520" s="710"/>
      <c r="F520" s="657"/>
      <c r="G520" s="810" t="s">
        <v>405</v>
      </c>
      <c r="H520" s="734" t="s">
        <v>403</v>
      </c>
      <c r="I520" s="761" t="s">
        <v>404</v>
      </c>
      <c r="J520" s="1125"/>
      <c r="K520" s="1123"/>
      <c r="L520" s="709"/>
      <c r="M520" s="686"/>
      <c r="N520" s="686"/>
      <c r="O520" s="710"/>
      <c r="P520" s="709"/>
      <c r="Q520" s="710"/>
      <c r="R520" s="355"/>
      <c r="S520" s="353"/>
    </row>
    <row r="521" spans="1:23" ht="17.25" customHeight="1" thickBot="1">
      <c r="B521" s="709"/>
      <c r="C521" s="686"/>
      <c r="D521" s="686"/>
      <c r="E521" s="710"/>
      <c r="F521" s="657"/>
      <c r="G521" s="810"/>
      <c r="H521" s="734"/>
      <c r="I521" s="761"/>
      <c r="J521" s="1125"/>
      <c r="K521" s="1123"/>
      <c r="L521" s="711"/>
      <c r="M521" s="687"/>
      <c r="N521" s="687"/>
      <c r="O521" s="712"/>
      <c r="P521" s="711"/>
      <c r="Q521" s="712"/>
      <c r="R521" s="356"/>
      <c r="S521" s="357"/>
    </row>
    <row r="522" spans="1:23" ht="17.25" customHeight="1">
      <c r="B522" s="1126"/>
      <c r="C522" s="1127"/>
      <c r="D522" s="1127"/>
      <c r="E522" s="1128"/>
      <c r="F522" s="195">
        <f>SUM(G522:I522)</f>
        <v>0</v>
      </c>
      <c r="G522" s="247">
        <v>0</v>
      </c>
      <c r="H522" s="219">
        <v>0</v>
      </c>
      <c r="I522" s="220">
        <v>0</v>
      </c>
      <c r="J522" s="287">
        <v>0</v>
      </c>
      <c r="K522" s="288"/>
      <c r="L522" s="1390"/>
      <c r="M522" s="1391"/>
      <c r="N522" s="1391"/>
      <c r="O522" s="1392"/>
      <c r="P522" s="1136"/>
      <c r="Q522" s="1137"/>
      <c r="R522" s="359"/>
      <c r="S522" s="360"/>
    </row>
    <row r="523" spans="1:23" ht="21" customHeight="1">
      <c r="B523" s="101"/>
      <c r="C523" s="101"/>
      <c r="D523" s="101"/>
      <c r="E523" s="101"/>
      <c r="F523" s="103"/>
      <c r="G523" s="103"/>
      <c r="H523" s="165"/>
      <c r="I523" s="165"/>
      <c r="J523" s="165"/>
      <c r="K523" s="165"/>
      <c r="L523" s="165"/>
      <c r="M523" s="165"/>
      <c r="N523" s="165"/>
      <c r="O523" s="165"/>
      <c r="P523" s="166"/>
      <c r="Q523" s="166"/>
      <c r="R523" s="101"/>
    </row>
    <row r="524" spans="1:23" ht="30.75" customHeight="1">
      <c r="B524" s="808" t="s">
        <v>95</v>
      </c>
      <c r="C524" s="808"/>
      <c r="D524" s="808"/>
      <c r="E524" s="808"/>
      <c r="F524" s="808"/>
      <c r="G524" s="808"/>
    </row>
    <row r="525" spans="1:23" ht="11.45" customHeight="1">
      <c r="B525" s="169"/>
      <c r="C525" s="169"/>
      <c r="D525" s="169"/>
      <c r="E525" s="169"/>
      <c r="F525" s="170"/>
      <c r="G525" s="170"/>
      <c r="H525" s="170"/>
      <c r="I525" s="170"/>
      <c r="J525" s="170"/>
      <c r="K525" s="170"/>
      <c r="L525" s="170"/>
      <c r="M525" s="170"/>
      <c r="N525" s="170"/>
      <c r="O525" s="170"/>
      <c r="P525" s="169"/>
      <c r="Q525" s="169"/>
      <c r="R525" s="169"/>
    </row>
    <row r="526" spans="1:23" ht="17.25" customHeight="1" thickBot="1">
      <c r="B526" s="1283" t="s">
        <v>93</v>
      </c>
      <c r="C526" s="1283"/>
      <c r="D526" s="1283"/>
      <c r="E526" s="1283"/>
      <c r="F526" s="170"/>
      <c r="G526" s="170"/>
      <c r="H526" s="170"/>
      <c r="I526" s="170"/>
      <c r="J526" s="170"/>
      <c r="K526" s="170"/>
      <c r="L526" s="170"/>
      <c r="M526" s="170"/>
      <c r="N526" s="170"/>
      <c r="O526" s="170"/>
      <c r="P526" s="169"/>
      <c r="Q526" s="169"/>
      <c r="R526" s="169"/>
    </row>
    <row r="527" spans="1:23" s="172" customFormat="1" ht="13.5" customHeight="1">
      <c r="A527" s="171"/>
      <c r="B527" s="745" t="s">
        <v>345</v>
      </c>
      <c r="C527" s="746"/>
      <c r="D527" s="746"/>
      <c r="E527" s="746"/>
      <c r="F527" s="746"/>
      <c r="G527" s="747"/>
      <c r="H527" s="745" t="s">
        <v>346</v>
      </c>
      <c r="I527" s="746"/>
      <c r="J527" s="746"/>
      <c r="K527" s="746"/>
      <c r="L527" s="746"/>
      <c r="M527" s="747"/>
      <c r="N527" s="745" t="s">
        <v>347</v>
      </c>
      <c r="O527" s="746"/>
      <c r="P527" s="746"/>
      <c r="Q527" s="746"/>
      <c r="R527" s="746"/>
      <c r="S527" s="747"/>
      <c r="T527" s="828" t="s">
        <v>1143</v>
      </c>
      <c r="U527" s="829"/>
      <c r="W527" s="171"/>
    </row>
    <row r="528" spans="1:23" ht="15.75" customHeight="1" thickBot="1">
      <c r="B528" s="748"/>
      <c r="C528" s="749"/>
      <c r="D528" s="749"/>
      <c r="E528" s="749"/>
      <c r="F528" s="749"/>
      <c r="G528" s="750"/>
      <c r="H528" s="748"/>
      <c r="I528" s="749"/>
      <c r="J528" s="749"/>
      <c r="K528" s="749"/>
      <c r="L528" s="749"/>
      <c r="M528" s="750"/>
      <c r="N528" s="748"/>
      <c r="O528" s="749"/>
      <c r="P528" s="749"/>
      <c r="Q528" s="749"/>
      <c r="R528" s="749"/>
      <c r="S528" s="750"/>
      <c r="T528" s="830"/>
      <c r="U528" s="831"/>
    </row>
    <row r="529" spans="2:21" s="63" customFormat="1" ht="30.6" customHeight="1">
      <c r="B529" s="1063" t="s">
        <v>816</v>
      </c>
      <c r="C529" s="1064"/>
      <c r="D529" s="1064"/>
      <c r="E529" s="1064"/>
      <c r="F529" s="1064"/>
      <c r="G529" s="1065"/>
      <c r="H529" s="1063"/>
      <c r="I529" s="1064"/>
      <c r="J529" s="1064"/>
      <c r="K529" s="1064"/>
      <c r="L529" s="1064"/>
      <c r="M529" s="1065"/>
      <c r="N529" s="1284" t="s">
        <v>804</v>
      </c>
      <c r="O529" s="1285"/>
      <c r="P529" s="1285"/>
      <c r="Q529" s="1285"/>
      <c r="R529" s="1285"/>
      <c r="S529" s="1286"/>
      <c r="T529" s="331"/>
      <c r="U529" s="332"/>
    </row>
    <row r="530" spans="2:21" ht="44.45" customHeight="1">
      <c r="B530" s="791" t="s">
        <v>5</v>
      </c>
      <c r="C530" s="792"/>
      <c r="D530" s="792"/>
      <c r="E530" s="792"/>
      <c r="F530" s="792"/>
      <c r="G530" s="793"/>
      <c r="H530" s="791" t="s">
        <v>3</v>
      </c>
      <c r="I530" s="792"/>
      <c r="J530" s="792"/>
      <c r="K530" s="792"/>
      <c r="L530" s="792"/>
      <c r="M530" s="793"/>
      <c r="N530" s="791" t="s">
        <v>4</v>
      </c>
      <c r="O530" s="792"/>
      <c r="P530" s="792"/>
      <c r="Q530" s="792"/>
      <c r="R530" s="792"/>
      <c r="S530" s="793"/>
      <c r="T530" s="331"/>
      <c r="U530" s="332"/>
    </row>
    <row r="531" spans="2:21" ht="32.25" customHeight="1">
      <c r="B531" s="791" t="s">
        <v>5</v>
      </c>
      <c r="C531" s="792"/>
      <c r="D531" s="792"/>
      <c r="E531" s="792"/>
      <c r="F531" s="792"/>
      <c r="G531" s="793"/>
      <c r="H531" s="791" t="s">
        <v>1</v>
      </c>
      <c r="I531" s="792"/>
      <c r="J531" s="792"/>
      <c r="K531" s="792"/>
      <c r="L531" s="792"/>
      <c r="M531" s="793"/>
      <c r="N531" s="791" t="s">
        <v>2</v>
      </c>
      <c r="O531" s="792"/>
      <c r="P531" s="792"/>
      <c r="Q531" s="792"/>
      <c r="R531" s="792"/>
      <c r="S531" s="793"/>
      <c r="T531" s="331"/>
      <c r="U531" s="332"/>
    </row>
    <row r="532" spans="2:21" ht="19.5" customHeight="1">
      <c r="B532" s="791" t="s">
        <v>1302</v>
      </c>
      <c r="C532" s="792"/>
      <c r="D532" s="792"/>
      <c r="E532" s="792"/>
      <c r="F532" s="792"/>
      <c r="G532" s="793"/>
      <c r="H532" s="791" t="s">
        <v>6</v>
      </c>
      <c r="I532" s="792"/>
      <c r="J532" s="792"/>
      <c r="K532" s="792"/>
      <c r="L532" s="792"/>
      <c r="M532" s="793"/>
      <c r="N532" s="791" t="s">
        <v>1275</v>
      </c>
      <c r="O532" s="792"/>
      <c r="P532" s="792"/>
      <c r="Q532" s="792"/>
      <c r="R532" s="792"/>
      <c r="S532" s="793"/>
      <c r="T532" s="331"/>
      <c r="U532" s="332"/>
    </row>
    <row r="533" spans="2:21" ht="33" customHeight="1">
      <c r="B533" s="788" t="s">
        <v>782</v>
      </c>
      <c r="C533" s="789"/>
      <c r="D533" s="789"/>
      <c r="E533" s="789"/>
      <c r="F533" s="789"/>
      <c r="G533" s="790"/>
      <c r="H533" s="788" t="s">
        <v>783</v>
      </c>
      <c r="I533" s="789"/>
      <c r="J533" s="789"/>
      <c r="K533" s="789"/>
      <c r="L533" s="789"/>
      <c r="M533" s="790"/>
      <c r="N533" s="788" t="s">
        <v>784</v>
      </c>
      <c r="O533" s="789"/>
      <c r="P533" s="789"/>
      <c r="Q533" s="789"/>
      <c r="R533" s="789"/>
      <c r="S533" s="790"/>
      <c r="T533" s="331"/>
      <c r="U533" s="332"/>
    </row>
    <row r="534" spans="2:21" ht="46.5" customHeight="1">
      <c r="B534" s="788" t="s">
        <v>785</v>
      </c>
      <c r="C534" s="789"/>
      <c r="D534" s="789"/>
      <c r="E534" s="789"/>
      <c r="F534" s="789"/>
      <c r="G534" s="790"/>
      <c r="H534" s="788" t="s">
        <v>786</v>
      </c>
      <c r="I534" s="789"/>
      <c r="J534" s="789"/>
      <c r="K534" s="789"/>
      <c r="L534" s="789"/>
      <c r="M534" s="790"/>
      <c r="N534" s="1078" t="s">
        <v>787</v>
      </c>
      <c r="O534" s="1079"/>
      <c r="P534" s="1079"/>
      <c r="Q534" s="1079"/>
      <c r="R534" s="1079"/>
      <c r="S534" s="1080"/>
      <c r="T534" s="331"/>
      <c r="U534" s="332"/>
    </row>
    <row r="535" spans="2:21" ht="32.25" customHeight="1">
      <c r="B535" s="788" t="s">
        <v>788</v>
      </c>
      <c r="C535" s="789"/>
      <c r="D535" s="789"/>
      <c r="E535" s="789"/>
      <c r="F535" s="789"/>
      <c r="G535" s="790"/>
      <c r="H535" s="788" t="s">
        <v>789</v>
      </c>
      <c r="I535" s="789"/>
      <c r="J535" s="789"/>
      <c r="K535" s="789"/>
      <c r="L535" s="789"/>
      <c r="M535" s="790"/>
      <c r="N535" s="788" t="s">
        <v>790</v>
      </c>
      <c r="O535" s="789"/>
      <c r="P535" s="789"/>
      <c r="Q535" s="789"/>
      <c r="R535" s="789"/>
      <c r="S535" s="790"/>
      <c r="T535" s="331"/>
      <c r="U535" s="332"/>
    </row>
    <row r="536" spans="2:21" ht="28.5" customHeight="1">
      <c r="B536" s="788" t="s">
        <v>791</v>
      </c>
      <c r="C536" s="789"/>
      <c r="D536" s="789"/>
      <c r="E536" s="789"/>
      <c r="F536" s="789"/>
      <c r="G536" s="790"/>
      <c r="H536" s="788" t="s">
        <v>789</v>
      </c>
      <c r="I536" s="789"/>
      <c r="J536" s="789"/>
      <c r="K536" s="789"/>
      <c r="L536" s="789"/>
      <c r="M536" s="790"/>
      <c r="N536" s="788" t="s">
        <v>790</v>
      </c>
      <c r="O536" s="789"/>
      <c r="P536" s="789"/>
      <c r="Q536" s="789"/>
      <c r="R536" s="789"/>
      <c r="S536" s="790"/>
      <c r="T536" s="331"/>
      <c r="U536" s="332"/>
    </row>
    <row r="537" spans="2:21" ht="27" customHeight="1">
      <c r="B537" s="791" t="s">
        <v>792</v>
      </c>
      <c r="C537" s="792"/>
      <c r="D537" s="792"/>
      <c r="E537" s="792"/>
      <c r="F537" s="792"/>
      <c r="G537" s="793"/>
      <c r="H537" s="791" t="s">
        <v>793</v>
      </c>
      <c r="I537" s="792"/>
      <c r="J537" s="792"/>
      <c r="K537" s="792"/>
      <c r="L537" s="792"/>
      <c r="M537" s="793"/>
      <c r="N537" s="788" t="s">
        <v>0</v>
      </c>
      <c r="O537" s="789"/>
      <c r="P537" s="789"/>
      <c r="Q537" s="789"/>
      <c r="R537" s="789"/>
      <c r="S537" s="790"/>
      <c r="T537" s="331"/>
      <c r="U537" s="332"/>
    </row>
    <row r="538" spans="2:21" ht="33" customHeight="1">
      <c r="B538" s="788" t="s">
        <v>9</v>
      </c>
      <c r="C538" s="789"/>
      <c r="D538" s="789"/>
      <c r="E538" s="789"/>
      <c r="F538" s="789"/>
      <c r="G538" s="790"/>
      <c r="H538" s="791" t="s">
        <v>795</v>
      </c>
      <c r="I538" s="792"/>
      <c r="J538" s="792"/>
      <c r="K538" s="792"/>
      <c r="L538" s="792"/>
      <c r="M538" s="793"/>
      <c r="N538" s="788" t="s">
        <v>796</v>
      </c>
      <c r="O538" s="789"/>
      <c r="P538" s="789"/>
      <c r="Q538" s="789"/>
      <c r="R538" s="789"/>
      <c r="S538" s="790"/>
      <c r="T538" s="331"/>
      <c r="U538" s="332"/>
    </row>
    <row r="539" spans="2:21" ht="28.5" customHeight="1">
      <c r="B539" s="788" t="s">
        <v>797</v>
      </c>
      <c r="C539" s="789"/>
      <c r="D539" s="789"/>
      <c r="E539" s="789"/>
      <c r="F539" s="789"/>
      <c r="G539" s="790"/>
      <c r="H539" s="791" t="s">
        <v>794</v>
      </c>
      <c r="I539" s="792"/>
      <c r="J539" s="792"/>
      <c r="K539" s="792"/>
      <c r="L539" s="792"/>
      <c r="M539" s="793"/>
      <c r="N539" s="788" t="s">
        <v>798</v>
      </c>
      <c r="O539" s="789"/>
      <c r="P539" s="789"/>
      <c r="Q539" s="789"/>
      <c r="R539" s="789"/>
      <c r="S539" s="790"/>
      <c r="T539" s="331"/>
      <c r="U539" s="332"/>
    </row>
    <row r="540" spans="2:21" ht="46.5" customHeight="1">
      <c r="B540" s="788" t="s">
        <v>799</v>
      </c>
      <c r="C540" s="789"/>
      <c r="D540" s="789"/>
      <c r="E540" s="789"/>
      <c r="F540" s="789"/>
      <c r="G540" s="790"/>
      <c r="H540" s="791" t="s">
        <v>800</v>
      </c>
      <c r="I540" s="792"/>
      <c r="J540" s="792"/>
      <c r="K540" s="792"/>
      <c r="L540" s="792"/>
      <c r="M540" s="793"/>
      <c r="N540" s="788" t="s">
        <v>801</v>
      </c>
      <c r="O540" s="789"/>
      <c r="P540" s="789"/>
      <c r="Q540" s="789"/>
      <c r="R540" s="789"/>
      <c r="S540" s="790"/>
      <c r="T540" s="331"/>
      <c r="U540" s="332"/>
    </row>
    <row r="541" spans="2:21" ht="27.75" customHeight="1">
      <c r="B541" s="788" t="s">
        <v>802</v>
      </c>
      <c r="C541" s="789"/>
      <c r="D541" s="789"/>
      <c r="E541" s="789"/>
      <c r="F541" s="789"/>
      <c r="G541" s="790"/>
      <c r="H541" s="791" t="s">
        <v>803</v>
      </c>
      <c r="I541" s="792"/>
      <c r="J541" s="792"/>
      <c r="K541" s="792"/>
      <c r="L541" s="792"/>
      <c r="M541" s="793"/>
      <c r="N541" s="791" t="s">
        <v>804</v>
      </c>
      <c r="O541" s="792"/>
      <c r="P541" s="792"/>
      <c r="Q541" s="792"/>
      <c r="R541" s="792"/>
      <c r="S541" s="793"/>
      <c r="T541" s="331"/>
      <c r="U541" s="332"/>
    </row>
    <row r="542" spans="2:21" ht="31.5" customHeight="1">
      <c r="B542" s="791" t="s">
        <v>805</v>
      </c>
      <c r="C542" s="792"/>
      <c r="D542" s="792"/>
      <c r="E542" s="792"/>
      <c r="F542" s="792"/>
      <c r="G542" s="793"/>
      <c r="H542" s="791" t="s">
        <v>803</v>
      </c>
      <c r="I542" s="792"/>
      <c r="J542" s="792"/>
      <c r="K542" s="792"/>
      <c r="L542" s="792"/>
      <c r="M542" s="793"/>
      <c r="N542" s="791" t="s">
        <v>804</v>
      </c>
      <c r="O542" s="792"/>
      <c r="P542" s="792"/>
      <c r="Q542" s="792"/>
      <c r="R542" s="792"/>
      <c r="S542" s="793"/>
      <c r="T542" s="331"/>
      <c r="U542" s="332"/>
    </row>
    <row r="543" spans="2:21" ht="33" customHeight="1">
      <c r="B543" s="791" t="s">
        <v>806</v>
      </c>
      <c r="C543" s="792"/>
      <c r="D543" s="792"/>
      <c r="E543" s="792"/>
      <c r="F543" s="792"/>
      <c r="G543" s="793"/>
      <c r="H543" s="791" t="s">
        <v>803</v>
      </c>
      <c r="I543" s="792"/>
      <c r="J543" s="792"/>
      <c r="K543" s="792"/>
      <c r="L543" s="792"/>
      <c r="M543" s="793"/>
      <c r="N543" s="791" t="s">
        <v>804</v>
      </c>
      <c r="O543" s="792"/>
      <c r="P543" s="792"/>
      <c r="Q543" s="792"/>
      <c r="R543" s="792"/>
      <c r="S543" s="793"/>
      <c r="T543" s="331"/>
      <c r="U543" s="332"/>
    </row>
    <row r="544" spans="2:21" ht="31.5" customHeight="1" thickBot="1">
      <c r="B544" s="791" t="s">
        <v>807</v>
      </c>
      <c r="C544" s="792"/>
      <c r="D544" s="792"/>
      <c r="E544" s="792"/>
      <c r="F544" s="792"/>
      <c r="G544" s="793"/>
      <c r="H544" s="791" t="s">
        <v>808</v>
      </c>
      <c r="I544" s="792"/>
      <c r="J544" s="792"/>
      <c r="K544" s="792"/>
      <c r="L544" s="792"/>
      <c r="M544" s="793"/>
      <c r="N544" s="791" t="s">
        <v>809</v>
      </c>
      <c r="O544" s="792"/>
      <c r="P544" s="792"/>
      <c r="Q544" s="792"/>
      <c r="R544" s="792"/>
      <c r="S544" s="793"/>
      <c r="T544" s="333"/>
      <c r="U544" s="334"/>
    </row>
    <row r="545" spans="2:21" ht="17.25" customHeight="1" thickBot="1">
      <c r="B545" s="791" t="s">
        <v>810</v>
      </c>
      <c r="C545" s="792"/>
      <c r="D545" s="792"/>
      <c r="E545" s="792"/>
      <c r="F545" s="792"/>
      <c r="G545" s="793"/>
      <c r="H545" s="791" t="s">
        <v>803</v>
      </c>
      <c r="I545" s="792"/>
      <c r="J545" s="792"/>
      <c r="K545" s="792"/>
      <c r="L545" s="792"/>
      <c r="M545" s="793"/>
      <c r="N545" s="791" t="s">
        <v>809</v>
      </c>
      <c r="O545" s="792"/>
      <c r="P545" s="792"/>
      <c r="Q545" s="792"/>
      <c r="R545" s="792"/>
      <c r="S545" s="793"/>
      <c r="T545" s="333"/>
      <c r="U545" s="334"/>
    </row>
    <row r="546" spans="2:21" ht="43.15" customHeight="1" thickBot="1">
      <c r="B546" s="788" t="s">
        <v>811</v>
      </c>
      <c r="C546" s="789"/>
      <c r="D546" s="789"/>
      <c r="E546" s="789"/>
      <c r="F546" s="789"/>
      <c r="G546" s="790"/>
      <c r="H546" s="788" t="s">
        <v>803</v>
      </c>
      <c r="I546" s="789"/>
      <c r="J546" s="789"/>
      <c r="K546" s="789"/>
      <c r="L546" s="789"/>
      <c r="M546" s="790"/>
      <c r="N546" s="791" t="s">
        <v>812</v>
      </c>
      <c r="O546" s="792"/>
      <c r="P546" s="792"/>
      <c r="Q546" s="792"/>
      <c r="R546" s="792"/>
      <c r="S546" s="792"/>
      <c r="T546" s="368"/>
      <c r="U546" s="369"/>
    </row>
    <row r="547" spans="2:21" ht="17.25" customHeight="1" thickBot="1">
      <c r="B547" s="788" t="s">
        <v>813</v>
      </c>
      <c r="C547" s="789"/>
      <c r="D547" s="789"/>
      <c r="E547" s="789"/>
      <c r="F547" s="789"/>
      <c r="G547" s="790"/>
      <c r="H547" s="788" t="s">
        <v>808</v>
      </c>
      <c r="I547" s="789"/>
      <c r="J547" s="789"/>
      <c r="K547" s="789"/>
      <c r="L547" s="789"/>
      <c r="M547" s="790"/>
      <c r="N547" s="791" t="s">
        <v>814</v>
      </c>
      <c r="O547" s="792"/>
      <c r="P547" s="792"/>
      <c r="Q547" s="792"/>
      <c r="R547" s="792"/>
      <c r="S547" s="792"/>
      <c r="T547" s="370"/>
      <c r="U547" s="334"/>
    </row>
    <row r="548" spans="2:21" ht="17.25" customHeight="1" thickBot="1">
      <c r="B548" s="791" t="s">
        <v>815</v>
      </c>
      <c r="C548" s="792"/>
      <c r="D548" s="792"/>
      <c r="E548" s="792"/>
      <c r="F548" s="792"/>
      <c r="G548" s="793"/>
      <c r="H548" s="791" t="s">
        <v>803</v>
      </c>
      <c r="I548" s="792"/>
      <c r="J548" s="792"/>
      <c r="K548" s="792"/>
      <c r="L548" s="792"/>
      <c r="M548" s="793"/>
      <c r="N548" s="791" t="s">
        <v>1384</v>
      </c>
      <c r="O548" s="792"/>
      <c r="P548" s="792"/>
      <c r="Q548" s="792"/>
      <c r="R548" s="792"/>
      <c r="S548" s="792"/>
      <c r="T548" s="370"/>
      <c r="U548" s="334"/>
    </row>
    <row r="549" spans="2:21" ht="30" customHeight="1" thickBot="1">
      <c r="B549" s="1072" t="s">
        <v>7</v>
      </c>
      <c r="C549" s="1073"/>
      <c r="D549" s="1073"/>
      <c r="E549" s="1073"/>
      <c r="F549" s="1073"/>
      <c r="G549" s="1074"/>
      <c r="H549" s="1072" t="s">
        <v>8</v>
      </c>
      <c r="I549" s="1073"/>
      <c r="J549" s="1073"/>
      <c r="K549" s="1073"/>
      <c r="L549" s="1073"/>
      <c r="M549" s="1074"/>
      <c r="N549" s="1072" t="s">
        <v>814</v>
      </c>
      <c r="O549" s="1073"/>
      <c r="P549" s="1073"/>
      <c r="Q549" s="1073"/>
      <c r="R549" s="1073"/>
      <c r="S549" s="1073"/>
      <c r="T549" s="370"/>
      <c r="U549" s="334"/>
    </row>
    <row r="550" spans="2:21" ht="17.25" customHeight="1">
      <c r="B550" s="173"/>
      <c r="C550" s="173"/>
      <c r="D550" s="173"/>
      <c r="E550" s="173"/>
      <c r="F550" s="174"/>
      <c r="G550" s="174"/>
      <c r="H550" s="174"/>
      <c r="I550" s="174"/>
      <c r="J550" s="174"/>
      <c r="K550" s="174"/>
      <c r="L550" s="174"/>
      <c r="M550" s="174"/>
      <c r="N550" s="174"/>
      <c r="O550" s="174"/>
      <c r="P550" s="173"/>
      <c r="Q550" s="173"/>
      <c r="R550" s="173"/>
      <c r="T550" s="366"/>
      <c r="U550" s="169"/>
    </row>
    <row r="551" spans="2:21" ht="17.25" customHeight="1" thickBot="1">
      <c r="B551" s="794" t="s">
        <v>96</v>
      </c>
      <c r="C551" s="794"/>
      <c r="D551" s="794"/>
      <c r="E551" s="794"/>
      <c r="F551" s="794"/>
      <c r="G551" s="794"/>
      <c r="H551" s="174"/>
      <c r="I551" s="174"/>
      <c r="J551" s="174"/>
      <c r="K551" s="174"/>
      <c r="L551" s="174"/>
      <c r="M551" s="174"/>
      <c r="N551" s="174"/>
      <c r="O551" s="174"/>
      <c r="P551" s="173"/>
      <c r="Q551" s="173"/>
      <c r="R551" s="173"/>
      <c r="T551" s="366"/>
      <c r="U551" s="169"/>
    </row>
    <row r="552" spans="2:21" ht="17.25" customHeight="1" thickBot="1">
      <c r="B552" s="173"/>
      <c r="C552" s="173"/>
      <c r="D552" s="173"/>
      <c r="E552" s="173"/>
      <c r="F552" s="174"/>
      <c r="G552" s="174"/>
      <c r="H552" s="174"/>
      <c r="I552" s="174"/>
      <c r="J552" s="174"/>
      <c r="K552" s="1004" t="s">
        <v>351</v>
      </c>
      <c r="L552" s="1005"/>
      <c r="M552" s="1005"/>
      <c r="N552" s="1005"/>
      <c r="O552" s="1005"/>
      <c r="P552" s="795" t="s">
        <v>352</v>
      </c>
      <c r="Q552" s="796"/>
      <c r="R552" s="796"/>
      <c r="S552" s="797"/>
      <c r="T552" s="366"/>
      <c r="U552" s="169"/>
    </row>
    <row r="553" spans="2:21" ht="17.25" customHeight="1" thickBot="1">
      <c r="B553" s="1066" t="s">
        <v>629</v>
      </c>
      <c r="C553" s="1067"/>
      <c r="D553" s="1068"/>
      <c r="E553" s="1069" t="s">
        <v>609</v>
      </c>
      <c r="F553" s="1070"/>
      <c r="G553" s="1070"/>
      <c r="H553" s="1070"/>
      <c r="I553" s="1071"/>
      <c r="J553" s="174"/>
      <c r="K553" s="1008"/>
      <c r="L553" s="823"/>
      <c r="M553" s="823"/>
      <c r="N553" s="823"/>
      <c r="O553" s="823"/>
      <c r="P553" s="798"/>
      <c r="Q553" s="799"/>
      <c r="R553" s="799"/>
      <c r="S553" s="800"/>
      <c r="T553" s="366"/>
      <c r="U553" s="169"/>
    </row>
    <row r="554" spans="2:21" ht="17.25" customHeight="1">
      <c r="B554" s="841" t="s">
        <v>98</v>
      </c>
      <c r="C554" s="842"/>
      <c r="D554" s="843"/>
      <c r="E554" s="1060" t="s">
        <v>694</v>
      </c>
      <c r="F554" s="1061"/>
      <c r="G554" s="1061"/>
      <c r="H554" s="1061"/>
      <c r="I554" s="1062"/>
      <c r="J554" s="174"/>
      <c r="K554" s="1054"/>
      <c r="L554" s="1055"/>
      <c r="M554" s="1055"/>
      <c r="N554" s="1055"/>
      <c r="O554" s="1055"/>
      <c r="P554" s="367"/>
      <c r="Q554" s="335"/>
      <c r="R554" s="335"/>
      <c r="S554" s="336"/>
      <c r="T554" s="366"/>
      <c r="U554" s="169"/>
    </row>
    <row r="555" spans="2:21" ht="17.25" customHeight="1">
      <c r="B555" s="1117" t="s">
        <v>630</v>
      </c>
      <c r="C555" s="1118"/>
      <c r="D555" s="1119"/>
      <c r="E555" s="1060" t="s">
        <v>609</v>
      </c>
      <c r="F555" s="1061"/>
      <c r="G555" s="1061"/>
      <c r="H555" s="1061"/>
      <c r="I555" s="1062"/>
      <c r="J555" s="174"/>
      <c r="K555" s="784"/>
      <c r="L555" s="785"/>
      <c r="M555" s="785"/>
      <c r="N555" s="785"/>
      <c r="O555" s="785"/>
      <c r="P555" s="319"/>
      <c r="Q555" s="317"/>
      <c r="R555" s="317"/>
      <c r="S555" s="316"/>
      <c r="T555" s="169"/>
      <c r="U555" s="169"/>
    </row>
    <row r="556" spans="2:21" ht="17.25" customHeight="1">
      <c r="B556" s="1117" t="s">
        <v>99</v>
      </c>
      <c r="C556" s="1118"/>
      <c r="D556" s="1119"/>
      <c r="E556" s="1060" t="s">
        <v>609</v>
      </c>
      <c r="F556" s="1061"/>
      <c r="G556" s="1061"/>
      <c r="H556" s="1061"/>
      <c r="I556" s="1062"/>
      <c r="J556" s="174"/>
      <c r="K556" s="784"/>
      <c r="L556" s="785"/>
      <c r="M556" s="785"/>
      <c r="N556" s="785"/>
      <c r="O556" s="785"/>
      <c r="P556" s="319"/>
      <c r="Q556" s="317"/>
      <c r="R556" s="317"/>
      <c r="S556" s="316"/>
    </row>
    <row r="557" spans="2:21" ht="17.25" customHeight="1">
      <c r="B557" s="1117" t="s">
        <v>49</v>
      </c>
      <c r="C557" s="1118"/>
      <c r="D557" s="1119"/>
      <c r="E557" s="1060">
        <v>0</v>
      </c>
      <c r="F557" s="1061"/>
      <c r="G557" s="1061"/>
      <c r="H557" s="1061"/>
      <c r="I557" s="1062"/>
      <c r="J557" s="174"/>
      <c r="K557" s="784"/>
      <c r="L557" s="785"/>
      <c r="M557" s="785"/>
      <c r="N557" s="785"/>
      <c r="O557" s="785"/>
      <c r="P557" s="319"/>
      <c r="Q557" s="317"/>
      <c r="R557" s="317"/>
      <c r="S557" s="316"/>
    </row>
    <row r="558" spans="2:21" ht="17.25" customHeight="1">
      <c r="B558" s="1117" t="s">
        <v>631</v>
      </c>
      <c r="C558" s="1118"/>
      <c r="D558" s="1119"/>
      <c r="E558" s="1060">
        <v>50</v>
      </c>
      <c r="F558" s="1061"/>
      <c r="G558" s="1061"/>
      <c r="H558" s="1061"/>
      <c r="I558" s="1062"/>
      <c r="J558" s="174"/>
      <c r="K558" s="784"/>
      <c r="L558" s="785"/>
      <c r="M558" s="785"/>
      <c r="N558" s="785"/>
      <c r="O558" s="785"/>
      <c r="P558" s="319"/>
      <c r="Q558" s="317"/>
      <c r="R558" s="317"/>
      <c r="S558" s="316"/>
    </row>
    <row r="559" spans="2:21" ht="17.25" customHeight="1">
      <c r="B559" s="1075" t="s">
        <v>632</v>
      </c>
      <c r="C559" s="1076"/>
      <c r="D559" s="1077"/>
      <c r="E559" s="1060">
        <v>500</v>
      </c>
      <c r="F559" s="1061"/>
      <c r="G559" s="1061"/>
      <c r="H559" s="1061"/>
      <c r="I559" s="1062"/>
      <c r="J559" s="174"/>
      <c r="K559" s="784"/>
      <c r="L559" s="785"/>
      <c r="M559" s="785"/>
      <c r="N559" s="785"/>
      <c r="O559" s="785"/>
      <c r="P559" s="319"/>
      <c r="Q559" s="317"/>
      <c r="R559" s="317"/>
      <c r="S559" s="316"/>
    </row>
    <row r="560" spans="2:21" ht="17.25" customHeight="1" thickBot="1">
      <c r="B560" s="1120" t="s">
        <v>633</v>
      </c>
      <c r="C560" s="1121"/>
      <c r="D560" s="1122"/>
      <c r="E560" s="1056">
        <v>100</v>
      </c>
      <c r="F560" s="1057"/>
      <c r="G560" s="1057"/>
      <c r="H560" s="1057"/>
      <c r="I560" s="1058"/>
      <c r="J560" s="174"/>
      <c r="K560" s="786"/>
      <c r="L560" s="787"/>
      <c r="M560" s="787"/>
      <c r="N560" s="787"/>
      <c r="O560" s="787"/>
      <c r="P560" s="320"/>
      <c r="Q560" s="321"/>
      <c r="R560" s="321"/>
      <c r="S560" s="322"/>
    </row>
    <row r="561" spans="2:23" ht="17.25" customHeight="1">
      <c r="B561" s="101"/>
      <c r="C561" s="101"/>
      <c r="D561" s="101"/>
      <c r="E561" s="101"/>
      <c r="F561" s="103"/>
      <c r="G561" s="103"/>
      <c r="H561" s="165"/>
      <c r="I561" s="165"/>
      <c r="J561" s="165"/>
      <c r="K561" s="165"/>
      <c r="L561" s="165"/>
      <c r="M561" s="165"/>
      <c r="N561" s="165"/>
      <c r="O561" s="165"/>
      <c r="P561" s="166"/>
      <c r="Q561" s="166"/>
      <c r="R561" s="101"/>
    </row>
    <row r="562" spans="2:23" customFormat="1" ht="17.25" customHeight="1">
      <c r="B562" s="1386" t="s">
        <v>1351</v>
      </c>
      <c r="C562" s="1386"/>
      <c r="D562" s="1386"/>
      <c r="E562" s="1386"/>
      <c r="F562" s="1386"/>
      <c r="G562" s="1386"/>
      <c r="H562" s="1386"/>
      <c r="I562" s="1386"/>
      <c r="J562" s="1386"/>
      <c r="K562" s="1386"/>
      <c r="L562" s="1386"/>
      <c r="M562" s="1386"/>
      <c r="N562" s="1386"/>
      <c r="O562" s="1386"/>
      <c r="P562" s="1386"/>
      <c r="Q562" s="1386"/>
      <c r="R562" s="1386"/>
      <c r="S562" s="1386"/>
      <c r="W562" s="621"/>
    </row>
    <row r="563" spans="2:23" customFormat="1" ht="17.25" customHeight="1">
      <c r="B563" s="1386"/>
      <c r="C563" s="1386"/>
      <c r="D563" s="1386"/>
      <c r="E563" s="1386"/>
      <c r="F563" s="1386"/>
      <c r="G563" s="1386"/>
      <c r="H563" s="1386"/>
      <c r="I563" s="1386"/>
      <c r="J563" s="1386"/>
      <c r="K563" s="1386"/>
      <c r="L563" s="1386"/>
      <c r="M563" s="1386"/>
      <c r="N563" s="1386"/>
      <c r="O563" s="1386"/>
      <c r="P563" s="1386"/>
      <c r="Q563" s="1386"/>
      <c r="R563" s="1386"/>
      <c r="S563" s="1386"/>
      <c r="W563" s="621"/>
    </row>
    <row r="564" spans="2:23" ht="24.75" customHeight="1" thickBot="1"/>
    <row r="565" spans="2:23" ht="21.75" customHeight="1">
      <c r="B565" s="1085" t="s">
        <v>493</v>
      </c>
      <c r="C565" s="1317" t="s">
        <v>353</v>
      </c>
      <c r="D565" s="1318"/>
      <c r="E565" s="722" t="s">
        <v>494</v>
      </c>
      <c r="F565" s="724"/>
      <c r="G565" s="647" t="s">
        <v>354</v>
      </c>
      <c r="H565" s="648"/>
      <c r="I565" s="649"/>
      <c r="J565" s="1150" t="s">
        <v>355</v>
      </c>
      <c r="K565" s="1151"/>
      <c r="L565" s="1151"/>
      <c r="M565" s="1152"/>
      <c r="O565" s="1059" t="s">
        <v>356</v>
      </c>
      <c r="P565" s="1059"/>
      <c r="Q565" s="1059"/>
      <c r="R565" s="1059"/>
      <c r="S565" s="1059"/>
    </row>
    <row r="566" spans="2:23" ht="13.5" customHeight="1" thickBot="1">
      <c r="B566" s="1086"/>
      <c r="C566" s="1319"/>
      <c r="D566" s="1320"/>
      <c r="E566" s="725"/>
      <c r="F566" s="727"/>
      <c r="G566" s="650"/>
      <c r="H566" s="651"/>
      <c r="I566" s="652"/>
      <c r="J566" s="1321">
        <v>1</v>
      </c>
      <c r="K566" s="1088">
        <v>0.75</v>
      </c>
      <c r="L566" s="1088">
        <v>0.5</v>
      </c>
      <c r="M566" s="762" t="s">
        <v>357</v>
      </c>
      <c r="O566" s="73"/>
      <c r="P566" s="175"/>
      <c r="Q566" s="175"/>
      <c r="R566" s="175"/>
      <c r="S566" s="175"/>
    </row>
    <row r="567" spans="2:23" ht="6.75" customHeight="1">
      <c r="B567" s="1316"/>
      <c r="C567" s="1181"/>
      <c r="D567" s="990"/>
      <c r="E567" s="1306"/>
      <c r="F567" s="1307"/>
      <c r="G567" s="650"/>
      <c r="H567" s="651"/>
      <c r="I567" s="652"/>
      <c r="J567" s="1322"/>
      <c r="K567" s="1089"/>
      <c r="L567" s="1089"/>
      <c r="M567" s="775"/>
      <c r="O567" s="1021" t="s">
        <v>705</v>
      </c>
      <c r="P567" s="1022"/>
      <c r="Q567" s="1022"/>
      <c r="R567" s="1022"/>
      <c r="S567" s="1023"/>
    </row>
    <row r="568" spans="2:23" ht="15.75" customHeight="1" thickBot="1">
      <c r="B568" s="1316"/>
      <c r="C568" s="1181"/>
      <c r="D568" s="990"/>
      <c r="E568" s="1306"/>
      <c r="F568" s="1307"/>
      <c r="G568" s="653"/>
      <c r="H568" s="654"/>
      <c r="I568" s="655"/>
      <c r="J568" s="1322"/>
      <c r="K568" s="1089"/>
      <c r="L568" s="1089"/>
      <c r="M568" s="775"/>
      <c r="O568" s="1024"/>
      <c r="P568" s="1025"/>
      <c r="Q568" s="1025"/>
      <c r="R568" s="1025"/>
      <c r="S568" s="1026"/>
    </row>
    <row r="569" spans="2:23" ht="58.9" customHeight="1">
      <c r="B569" s="1085" t="s">
        <v>408</v>
      </c>
      <c r="C569" s="1096" t="s">
        <v>358</v>
      </c>
      <c r="D569" s="1097"/>
      <c r="E569" s="722" t="s">
        <v>359</v>
      </c>
      <c r="F569" s="724"/>
      <c r="G569" s="1092" t="s">
        <v>360</v>
      </c>
      <c r="H569" s="1093"/>
      <c r="I569" s="1093"/>
      <c r="J569" s="337" t="s">
        <v>695</v>
      </c>
      <c r="K569" s="338" t="s">
        <v>696</v>
      </c>
      <c r="L569" s="338"/>
      <c r="M569" s="339"/>
      <c r="O569" s="1024"/>
      <c r="P569" s="1025"/>
      <c r="Q569" s="1025"/>
      <c r="R569" s="1025"/>
      <c r="S569" s="1026"/>
    </row>
    <row r="570" spans="2:23" ht="60.6" customHeight="1">
      <c r="B570" s="1086"/>
      <c r="C570" s="1098"/>
      <c r="D570" s="1099"/>
      <c r="E570" s="725"/>
      <c r="F570" s="727"/>
      <c r="G570" s="1129" t="s">
        <v>361</v>
      </c>
      <c r="H570" s="1130"/>
      <c r="I570" s="1130"/>
      <c r="J570" s="340" t="s">
        <v>1054</v>
      </c>
      <c r="K570" s="341" t="s">
        <v>1055</v>
      </c>
      <c r="L570" s="341"/>
      <c r="M570" s="342"/>
      <c r="O570" s="1024"/>
      <c r="P570" s="1025"/>
      <c r="Q570" s="1025"/>
      <c r="R570" s="1025"/>
      <c r="S570" s="1026"/>
    </row>
    <row r="571" spans="2:23" ht="75.599999999999994" customHeight="1" thickBot="1">
      <c r="B571" s="1087"/>
      <c r="C571" s="1100"/>
      <c r="D571" s="1101"/>
      <c r="E571" s="728"/>
      <c r="F571" s="730"/>
      <c r="G571" s="1102" t="s">
        <v>362</v>
      </c>
      <c r="H571" s="1103"/>
      <c r="I571" s="1103"/>
      <c r="J571" s="343" t="s">
        <v>697</v>
      </c>
      <c r="K571" s="344"/>
      <c r="L571" s="344"/>
      <c r="M571" s="345"/>
      <c r="O571" s="1024"/>
      <c r="P571" s="1025"/>
      <c r="Q571" s="1025"/>
      <c r="R571" s="1025"/>
      <c r="S571" s="1026"/>
    </row>
    <row r="572" spans="2:23" ht="69.75" customHeight="1">
      <c r="B572" s="1288" t="s">
        <v>489</v>
      </c>
      <c r="C572" s="1113" t="s">
        <v>363</v>
      </c>
      <c r="D572" s="1114"/>
      <c r="E572" s="1304" t="s">
        <v>364</v>
      </c>
      <c r="F572" s="1305"/>
      <c r="G572" s="1092" t="s">
        <v>360</v>
      </c>
      <c r="H572" s="1093"/>
      <c r="I572" s="1093"/>
      <c r="J572" s="346" t="s">
        <v>1058</v>
      </c>
      <c r="K572" s="346" t="s">
        <v>1059</v>
      </c>
      <c r="L572" s="347"/>
      <c r="M572" s="348"/>
      <c r="O572" s="1024"/>
      <c r="P572" s="1025"/>
      <c r="Q572" s="1025"/>
      <c r="R572" s="1025"/>
      <c r="S572" s="1026"/>
    </row>
    <row r="573" spans="2:23" ht="90" customHeight="1">
      <c r="B573" s="1086"/>
      <c r="C573" s="1098"/>
      <c r="D573" s="1099"/>
      <c r="E573" s="725"/>
      <c r="F573" s="727"/>
      <c r="G573" s="1129" t="s">
        <v>361</v>
      </c>
      <c r="H573" s="1130"/>
      <c r="I573" s="1130"/>
      <c r="J573" s="340" t="s">
        <v>1057</v>
      </c>
      <c r="K573" s="341" t="s">
        <v>1056</v>
      </c>
      <c r="L573" s="341"/>
      <c r="M573" s="342"/>
      <c r="O573" s="1024"/>
      <c r="P573" s="1025"/>
      <c r="Q573" s="1025"/>
      <c r="R573" s="1025"/>
      <c r="S573" s="1026"/>
    </row>
    <row r="574" spans="2:23" ht="71.45" customHeight="1" thickBot="1">
      <c r="B574" s="1316"/>
      <c r="C574" s="1115"/>
      <c r="D574" s="1116"/>
      <c r="E574" s="1306"/>
      <c r="F574" s="1307"/>
      <c r="G574" s="1102" t="s">
        <v>362</v>
      </c>
      <c r="H574" s="1103"/>
      <c r="I574" s="1103"/>
      <c r="J574" s="349" t="s">
        <v>698</v>
      </c>
      <c r="K574" s="350"/>
      <c r="L574" s="350"/>
      <c r="M574" s="351"/>
      <c r="O574" s="1024"/>
      <c r="P574" s="1025"/>
      <c r="Q574" s="1025"/>
      <c r="R574" s="1025"/>
      <c r="S574" s="1026"/>
    </row>
    <row r="575" spans="2:23" ht="74.45" customHeight="1">
      <c r="B575" s="1085" t="s">
        <v>490</v>
      </c>
      <c r="C575" s="1096" t="s">
        <v>365</v>
      </c>
      <c r="D575" s="1097"/>
      <c r="E575" s="722" t="s">
        <v>366</v>
      </c>
      <c r="F575" s="724"/>
      <c r="G575" s="1092" t="s">
        <v>360</v>
      </c>
      <c r="H575" s="1093"/>
      <c r="I575" s="1093"/>
      <c r="J575" s="337" t="s">
        <v>1061</v>
      </c>
      <c r="K575" s="338" t="s">
        <v>1060</v>
      </c>
      <c r="L575" s="338"/>
      <c r="M575" s="339"/>
      <c r="O575" s="1024"/>
      <c r="P575" s="1025"/>
      <c r="Q575" s="1025"/>
      <c r="R575" s="1025"/>
      <c r="S575" s="1026"/>
    </row>
    <row r="576" spans="2:23" ht="91.15" customHeight="1">
      <c r="B576" s="1086"/>
      <c r="C576" s="1098"/>
      <c r="D576" s="1099"/>
      <c r="E576" s="725"/>
      <c r="F576" s="727"/>
      <c r="G576" s="1129" t="s">
        <v>361</v>
      </c>
      <c r="H576" s="1130"/>
      <c r="I576" s="1130"/>
      <c r="J576" s="340" t="s">
        <v>1063</v>
      </c>
      <c r="K576" s="341" t="s">
        <v>1062</v>
      </c>
      <c r="L576" s="341"/>
      <c r="M576" s="342"/>
      <c r="O576" s="1024"/>
      <c r="P576" s="1025"/>
      <c r="Q576" s="1025"/>
      <c r="R576" s="1025"/>
      <c r="S576" s="1026"/>
    </row>
    <row r="577" spans="1:23" ht="55.5" customHeight="1" thickBot="1">
      <c r="B577" s="1087"/>
      <c r="C577" s="1100"/>
      <c r="D577" s="1101"/>
      <c r="E577" s="728"/>
      <c r="F577" s="730"/>
      <c r="G577" s="1094" t="s">
        <v>362</v>
      </c>
      <c r="H577" s="1095"/>
      <c r="I577" s="1095"/>
      <c r="J577" s="343" t="s">
        <v>1064</v>
      </c>
      <c r="K577" s="344"/>
      <c r="L577" s="344"/>
      <c r="M577" s="345"/>
      <c r="O577" s="1027"/>
      <c r="P577" s="1028"/>
      <c r="Q577" s="1028"/>
      <c r="R577" s="1028"/>
      <c r="S577" s="1029"/>
    </row>
    <row r="578" spans="1:23" ht="47.25" customHeight="1">
      <c r="B578" s="1301" t="s">
        <v>491</v>
      </c>
      <c r="C578" s="1295" t="s">
        <v>367</v>
      </c>
      <c r="D578" s="1296"/>
      <c r="E578" s="647" t="s">
        <v>487</v>
      </c>
      <c r="F578" s="648"/>
      <c r="G578" s="1387" t="s">
        <v>360</v>
      </c>
      <c r="H578" s="1388"/>
      <c r="I578" s="1389"/>
      <c r="J578" s="346" t="s">
        <v>699</v>
      </c>
      <c r="K578" s="347"/>
      <c r="L578" s="347"/>
      <c r="M578" s="348"/>
      <c r="O578" s="386"/>
      <c r="P578" s="386"/>
      <c r="Q578" s="386"/>
      <c r="R578" s="386"/>
      <c r="S578" s="386"/>
    </row>
    <row r="579" spans="1:23" ht="26.25" customHeight="1">
      <c r="B579" s="1302"/>
      <c r="C579" s="1297"/>
      <c r="D579" s="1298"/>
      <c r="E579" s="650"/>
      <c r="F579" s="651"/>
      <c r="G579" s="1311" t="s">
        <v>361</v>
      </c>
      <c r="H579" s="1312"/>
      <c r="I579" s="1313"/>
      <c r="J579" s="340" t="s">
        <v>700</v>
      </c>
      <c r="K579" s="341"/>
      <c r="L579" s="341"/>
      <c r="M579" s="342"/>
      <c r="O579" s="386"/>
      <c r="P579" s="386"/>
      <c r="Q579" s="386"/>
      <c r="R579" s="386"/>
      <c r="S579" s="386"/>
    </row>
    <row r="580" spans="1:23" ht="17.25" customHeight="1" thickBot="1">
      <c r="B580" s="1303"/>
      <c r="C580" s="1299"/>
      <c r="D580" s="1300"/>
      <c r="E580" s="653"/>
      <c r="F580" s="654"/>
      <c r="G580" s="1308" t="s">
        <v>362</v>
      </c>
      <c r="H580" s="1309"/>
      <c r="I580" s="1310"/>
      <c r="J580" s="343"/>
      <c r="K580" s="344"/>
      <c r="L580" s="344"/>
      <c r="M580" s="345"/>
      <c r="O580" s="386"/>
      <c r="P580" s="386"/>
      <c r="Q580" s="386"/>
      <c r="R580" s="386"/>
      <c r="S580" s="386"/>
    </row>
    <row r="581" spans="1:23" ht="22.5" customHeight="1">
      <c r="B581" s="1288" t="s">
        <v>492</v>
      </c>
      <c r="C581" s="1113" t="s">
        <v>368</v>
      </c>
      <c r="D581" s="1114"/>
      <c r="E581" s="1289" t="s">
        <v>369</v>
      </c>
      <c r="F581" s="1290"/>
      <c r="G581" s="1111" t="s">
        <v>360</v>
      </c>
      <c r="H581" s="1112"/>
      <c r="I581" s="1112"/>
      <c r="J581" s="346" t="s">
        <v>701</v>
      </c>
      <c r="K581" s="347"/>
      <c r="L581" s="347"/>
      <c r="M581" s="348"/>
      <c r="O581" s="386"/>
      <c r="P581" s="386"/>
      <c r="Q581" s="386"/>
      <c r="R581" s="386"/>
      <c r="S581" s="386"/>
    </row>
    <row r="582" spans="1:23" ht="22.5" customHeight="1">
      <c r="B582" s="1086"/>
      <c r="C582" s="1098"/>
      <c r="D582" s="1099"/>
      <c r="E582" s="1291"/>
      <c r="F582" s="1292"/>
      <c r="G582" s="1129" t="s">
        <v>361</v>
      </c>
      <c r="H582" s="1130"/>
      <c r="I582" s="1130"/>
      <c r="J582" s="340" t="s">
        <v>702</v>
      </c>
      <c r="K582" s="341"/>
      <c r="L582" s="341"/>
      <c r="M582" s="342"/>
      <c r="O582" s="386"/>
      <c r="P582" s="386"/>
      <c r="Q582" s="386"/>
      <c r="R582" s="386"/>
      <c r="S582" s="386"/>
    </row>
    <row r="583" spans="1:23" ht="55.5" customHeight="1" thickBot="1">
      <c r="B583" s="1087"/>
      <c r="C583" s="1100"/>
      <c r="D583" s="1101"/>
      <c r="E583" s="1293"/>
      <c r="F583" s="1294"/>
      <c r="G583" s="1102" t="s">
        <v>362</v>
      </c>
      <c r="H583" s="1103"/>
      <c r="I583" s="1103"/>
      <c r="J583" s="343" t="s">
        <v>1065</v>
      </c>
      <c r="K583" s="344"/>
      <c r="L583" s="344"/>
      <c r="M583" s="345"/>
      <c r="O583" s="386"/>
      <c r="P583" s="386"/>
      <c r="Q583" s="386"/>
      <c r="R583" s="386"/>
      <c r="S583" s="386"/>
    </row>
    <row r="584" spans="1:23" ht="17.25" customHeight="1">
      <c r="B584" s="176"/>
      <c r="C584" s="177"/>
      <c r="D584" s="178"/>
      <c r="E584" s="179"/>
      <c r="F584" s="179"/>
      <c r="G584" s="180"/>
      <c r="H584" s="180"/>
      <c r="I584" s="180"/>
      <c r="J584" s="181"/>
      <c r="K584" s="181"/>
      <c r="L584" s="182"/>
      <c r="M584" s="182"/>
      <c r="N584" s="182"/>
    </row>
    <row r="585" spans="1:23" ht="17.25" customHeight="1">
      <c r="B585" s="1013" t="s">
        <v>370</v>
      </c>
      <c r="C585" s="1013"/>
      <c r="D585" s="1013"/>
      <c r="E585" s="1013"/>
      <c r="F585" s="1013"/>
      <c r="G585" s="1013"/>
      <c r="H585" s="1013"/>
      <c r="I585" s="1013"/>
      <c r="J585" s="1013"/>
      <c r="K585" s="1013"/>
      <c r="L585" s="1013"/>
      <c r="M585" s="1013"/>
      <c r="N585" s="1013"/>
      <c r="O585" s="1013"/>
      <c r="P585" s="1013"/>
      <c r="Q585" s="1013"/>
      <c r="R585" s="1013"/>
      <c r="S585" s="1013"/>
    </row>
    <row r="586" spans="1:23" ht="17.25" customHeight="1">
      <c r="B586" s="1013"/>
      <c r="C586" s="1013"/>
      <c r="D586" s="1013"/>
      <c r="E586" s="1013"/>
      <c r="F586" s="1013"/>
      <c r="G586" s="1013"/>
      <c r="H586" s="1013"/>
      <c r="I586" s="1013"/>
      <c r="J586" s="1013"/>
      <c r="K586" s="1013"/>
      <c r="L586" s="1013"/>
      <c r="M586" s="1013"/>
      <c r="N586" s="1013"/>
      <c r="O586" s="1013"/>
      <c r="P586" s="1013"/>
      <c r="Q586" s="1013"/>
      <c r="R586" s="1013"/>
      <c r="S586" s="1013"/>
    </row>
    <row r="587" spans="1:23" ht="17.25" customHeight="1"/>
    <row r="588" spans="1:23" ht="17.25" customHeight="1">
      <c r="B588" s="1287" t="s">
        <v>371</v>
      </c>
      <c r="C588" s="1287"/>
      <c r="D588" s="1287"/>
      <c r="E588" s="1287"/>
      <c r="F588" s="183"/>
      <c r="G588" s="183"/>
      <c r="H588" s="183"/>
      <c r="I588" s="183"/>
      <c r="J588" s="184"/>
      <c r="K588" s="184"/>
      <c r="L588" s="73"/>
      <c r="M588" s="73"/>
      <c r="N588" s="73"/>
      <c r="O588" s="73"/>
      <c r="P588" s="175"/>
      <c r="Q588" s="175"/>
      <c r="R588" s="175"/>
    </row>
    <row r="589" spans="1:23" ht="17.25" customHeight="1" thickBot="1">
      <c r="B589" s="1091" t="s">
        <v>372</v>
      </c>
      <c r="C589" s="1091"/>
      <c r="D589" s="1091"/>
      <c r="E589" s="185"/>
      <c r="F589" s="183"/>
      <c r="G589" s="183"/>
      <c r="H589" s="183"/>
      <c r="I589" s="183"/>
      <c r="L589" s="184"/>
      <c r="M589" s="184"/>
      <c r="N589" s="73"/>
      <c r="O589" s="73"/>
      <c r="P589" s="175"/>
      <c r="Q589" s="1104" t="s">
        <v>373</v>
      </c>
      <c r="R589" s="1104"/>
      <c r="S589" s="1104"/>
    </row>
    <row r="590" spans="1:23" s="417" customFormat="1" ht="17.25" customHeight="1">
      <c r="A590" s="416"/>
      <c r="B590" s="1021" t="s">
        <v>1385</v>
      </c>
      <c r="C590" s="1022"/>
      <c r="D590" s="1022"/>
      <c r="E590" s="1022"/>
      <c r="F590" s="1022"/>
      <c r="G590" s="1022"/>
      <c r="H590" s="1022"/>
      <c r="I590" s="1022"/>
      <c r="J590" s="1023"/>
      <c r="K590" s="1021" t="s">
        <v>1386</v>
      </c>
      <c r="L590" s="1022"/>
      <c r="M590" s="1022"/>
      <c r="N590" s="1022"/>
      <c r="O590" s="1022"/>
      <c r="P590" s="1022"/>
      <c r="Q590" s="1022"/>
      <c r="R590" s="1022"/>
      <c r="S590" s="1023"/>
      <c r="W590" s="416"/>
    </row>
    <row r="591" spans="1:23" s="417" customFormat="1" ht="55.5" customHeight="1">
      <c r="A591" s="416"/>
      <c r="B591" s="1024"/>
      <c r="C591" s="1025"/>
      <c r="D591" s="1025"/>
      <c r="E591" s="1025"/>
      <c r="F591" s="1025"/>
      <c r="G591" s="1025"/>
      <c r="H591" s="1025"/>
      <c r="I591" s="1025"/>
      <c r="J591" s="1026"/>
      <c r="K591" s="1024"/>
      <c r="L591" s="1025"/>
      <c r="M591" s="1025"/>
      <c r="N591" s="1025"/>
      <c r="O591" s="1025"/>
      <c r="P591" s="1025"/>
      <c r="Q591" s="1025"/>
      <c r="R591" s="1025"/>
      <c r="S591" s="1026"/>
      <c r="W591" s="416"/>
    </row>
    <row r="592" spans="1:23" s="417" customFormat="1" ht="17.25" customHeight="1">
      <c r="A592" s="416"/>
      <c r="B592" s="1024"/>
      <c r="C592" s="1025"/>
      <c r="D592" s="1025"/>
      <c r="E592" s="1025"/>
      <c r="F592" s="1025"/>
      <c r="G592" s="1025"/>
      <c r="H592" s="1025"/>
      <c r="I592" s="1025"/>
      <c r="J592" s="1026"/>
      <c r="K592" s="1024"/>
      <c r="L592" s="1025"/>
      <c r="M592" s="1025"/>
      <c r="N592" s="1025"/>
      <c r="O592" s="1025"/>
      <c r="P592" s="1025"/>
      <c r="Q592" s="1025"/>
      <c r="R592" s="1025"/>
      <c r="S592" s="1026"/>
      <c r="W592" s="416"/>
    </row>
    <row r="593" spans="1:23" s="417" customFormat="1" ht="17.25" customHeight="1">
      <c r="A593" s="416"/>
      <c r="B593" s="1024"/>
      <c r="C593" s="1025"/>
      <c r="D593" s="1025"/>
      <c r="E593" s="1025"/>
      <c r="F593" s="1025"/>
      <c r="G593" s="1025"/>
      <c r="H593" s="1025"/>
      <c r="I593" s="1025"/>
      <c r="J593" s="1026"/>
      <c r="K593" s="1024"/>
      <c r="L593" s="1025"/>
      <c r="M593" s="1025"/>
      <c r="N593" s="1025"/>
      <c r="O593" s="1025"/>
      <c r="P593" s="1025"/>
      <c r="Q593" s="1025"/>
      <c r="R593" s="1025"/>
      <c r="S593" s="1026"/>
      <c r="W593" s="416"/>
    </row>
    <row r="594" spans="1:23" s="417" customFormat="1" ht="17.25" customHeight="1">
      <c r="A594" s="416"/>
      <c r="B594" s="1024"/>
      <c r="C594" s="1025"/>
      <c r="D594" s="1025"/>
      <c r="E594" s="1025"/>
      <c r="F594" s="1025"/>
      <c r="G594" s="1025"/>
      <c r="H594" s="1025"/>
      <c r="I594" s="1025"/>
      <c r="J594" s="1026"/>
      <c r="K594" s="1024"/>
      <c r="L594" s="1025"/>
      <c r="M594" s="1025"/>
      <c r="N594" s="1025"/>
      <c r="O594" s="1025"/>
      <c r="P594" s="1025"/>
      <c r="Q594" s="1025"/>
      <c r="R594" s="1025"/>
      <c r="S594" s="1026"/>
      <c r="W594" s="416"/>
    </row>
    <row r="595" spans="1:23" s="417" customFormat="1" ht="17.25" customHeight="1">
      <c r="A595" s="416"/>
      <c r="B595" s="1024"/>
      <c r="C595" s="1025"/>
      <c r="D595" s="1025"/>
      <c r="E595" s="1025"/>
      <c r="F595" s="1025"/>
      <c r="G595" s="1025"/>
      <c r="H595" s="1025"/>
      <c r="I595" s="1025"/>
      <c r="J595" s="1026"/>
      <c r="K595" s="1024"/>
      <c r="L595" s="1025"/>
      <c r="M595" s="1025"/>
      <c r="N595" s="1025"/>
      <c r="O595" s="1025"/>
      <c r="P595" s="1025"/>
      <c r="Q595" s="1025"/>
      <c r="R595" s="1025"/>
      <c r="S595" s="1026"/>
      <c r="W595" s="416"/>
    </row>
    <row r="596" spans="1:23" s="417" customFormat="1" ht="17.25" customHeight="1">
      <c r="A596" s="416"/>
      <c r="B596" s="1024"/>
      <c r="C596" s="1025"/>
      <c r="D596" s="1025"/>
      <c r="E596" s="1025"/>
      <c r="F596" s="1025"/>
      <c r="G596" s="1025"/>
      <c r="H596" s="1025"/>
      <c r="I596" s="1025"/>
      <c r="J596" s="1026"/>
      <c r="K596" s="1024"/>
      <c r="L596" s="1025"/>
      <c r="M596" s="1025"/>
      <c r="N596" s="1025"/>
      <c r="O596" s="1025"/>
      <c r="P596" s="1025"/>
      <c r="Q596" s="1025"/>
      <c r="R596" s="1025"/>
      <c r="S596" s="1026"/>
      <c r="W596" s="416"/>
    </row>
    <row r="597" spans="1:23" s="417" customFormat="1" ht="21" customHeight="1" thickBot="1">
      <c r="A597" s="416"/>
      <c r="B597" s="1027"/>
      <c r="C597" s="1028"/>
      <c r="D597" s="1028"/>
      <c r="E597" s="1028"/>
      <c r="F597" s="1028"/>
      <c r="G597" s="1028"/>
      <c r="H597" s="1028"/>
      <c r="I597" s="1028"/>
      <c r="J597" s="1029"/>
      <c r="K597" s="1027"/>
      <c r="L597" s="1028"/>
      <c r="M597" s="1028"/>
      <c r="N597" s="1028"/>
      <c r="O597" s="1028"/>
      <c r="P597" s="1028"/>
      <c r="Q597" s="1028"/>
      <c r="R597" s="1028"/>
      <c r="S597" s="1029"/>
      <c r="W597" s="416"/>
    </row>
    <row r="598" spans="1:23" s="417" customFormat="1" ht="17.25" customHeight="1">
      <c r="A598" s="416"/>
      <c r="B598" s="1021" t="s">
        <v>1066</v>
      </c>
      <c r="C598" s="1022"/>
      <c r="D598" s="1022"/>
      <c r="E598" s="1022"/>
      <c r="F598" s="1022"/>
      <c r="G598" s="1022"/>
      <c r="H598" s="1022"/>
      <c r="I598" s="1022"/>
      <c r="J598" s="1023"/>
      <c r="K598" s="1021" t="s">
        <v>1067</v>
      </c>
      <c r="L598" s="1022"/>
      <c r="M598" s="1022"/>
      <c r="N598" s="1022"/>
      <c r="O598" s="1022"/>
      <c r="P598" s="1022"/>
      <c r="Q598" s="1022"/>
      <c r="R598" s="1022"/>
      <c r="S598" s="1023"/>
      <c r="W598" s="416"/>
    </row>
    <row r="599" spans="1:23" s="417" customFormat="1" ht="17.25" customHeight="1">
      <c r="A599" s="416"/>
      <c r="B599" s="1024"/>
      <c r="C599" s="1025"/>
      <c r="D599" s="1025"/>
      <c r="E599" s="1025"/>
      <c r="F599" s="1025"/>
      <c r="G599" s="1025"/>
      <c r="H599" s="1025"/>
      <c r="I599" s="1025"/>
      <c r="J599" s="1026"/>
      <c r="K599" s="1024"/>
      <c r="L599" s="1025"/>
      <c r="M599" s="1025"/>
      <c r="N599" s="1025"/>
      <c r="O599" s="1025"/>
      <c r="P599" s="1025"/>
      <c r="Q599" s="1025"/>
      <c r="R599" s="1025"/>
      <c r="S599" s="1026"/>
      <c r="W599" s="416"/>
    </row>
    <row r="600" spans="1:23" s="417" customFormat="1" ht="17.25" customHeight="1">
      <c r="A600" s="416"/>
      <c r="B600" s="1024"/>
      <c r="C600" s="1025"/>
      <c r="D600" s="1025"/>
      <c r="E600" s="1025"/>
      <c r="F600" s="1025"/>
      <c r="G600" s="1025"/>
      <c r="H600" s="1025"/>
      <c r="I600" s="1025"/>
      <c r="J600" s="1026"/>
      <c r="K600" s="1024"/>
      <c r="L600" s="1025"/>
      <c r="M600" s="1025"/>
      <c r="N600" s="1025"/>
      <c r="O600" s="1025"/>
      <c r="P600" s="1025"/>
      <c r="Q600" s="1025"/>
      <c r="R600" s="1025"/>
      <c r="S600" s="1026"/>
      <c r="W600" s="416"/>
    </row>
    <row r="601" spans="1:23" s="451" customFormat="1" ht="17.25" customHeight="1">
      <c r="B601" s="1024"/>
      <c r="C601" s="1025"/>
      <c r="D601" s="1025"/>
      <c r="E601" s="1025"/>
      <c r="F601" s="1025"/>
      <c r="G601" s="1025"/>
      <c r="H601" s="1025"/>
      <c r="I601" s="1025"/>
      <c r="J601" s="1026"/>
      <c r="K601" s="1024"/>
      <c r="L601" s="1025"/>
      <c r="M601" s="1025"/>
      <c r="N601" s="1025"/>
      <c r="O601" s="1025"/>
      <c r="P601" s="1025"/>
      <c r="Q601" s="1025"/>
      <c r="R601" s="1025"/>
      <c r="S601" s="1026"/>
      <c r="T601" s="452"/>
      <c r="U601" s="452"/>
    </row>
    <row r="602" spans="1:23" s="451" customFormat="1" ht="17.25" customHeight="1">
      <c r="B602" s="1024"/>
      <c r="C602" s="1025"/>
      <c r="D602" s="1025"/>
      <c r="E602" s="1025"/>
      <c r="F602" s="1025"/>
      <c r="G602" s="1025"/>
      <c r="H602" s="1025"/>
      <c r="I602" s="1025"/>
      <c r="J602" s="1026"/>
      <c r="K602" s="1024"/>
      <c r="L602" s="1025"/>
      <c r="M602" s="1025"/>
      <c r="N602" s="1025"/>
      <c r="O602" s="1025"/>
      <c r="P602" s="1025"/>
      <c r="Q602" s="1025"/>
      <c r="R602" s="1025"/>
      <c r="S602" s="1026"/>
      <c r="T602" s="453"/>
      <c r="U602" s="453"/>
    </row>
    <row r="603" spans="1:23" s="451" customFormat="1" ht="45.6" customHeight="1" thickBot="1">
      <c r="B603" s="1027"/>
      <c r="C603" s="1028"/>
      <c r="D603" s="1028"/>
      <c r="E603" s="1028"/>
      <c r="F603" s="1028"/>
      <c r="G603" s="1028"/>
      <c r="H603" s="1028"/>
      <c r="I603" s="1028"/>
      <c r="J603" s="1029"/>
      <c r="K603" s="1027"/>
      <c r="L603" s="1028"/>
      <c r="M603" s="1028"/>
      <c r="N603" s="1028"/>
      <c r="O603" s="1028"/>
      <c r="P603" s="1028"/>
      <c r="Q603" s="1028"/>
      <c r="R603" s="1028"/>
      <c r="S603" s="1029"/>
      <c r="T603" s="453"/>
      <c r="U603" s="453"/>
    </row>
    <row r="604" spans="1:23" s="117" customFormat="1" ht="17.25" customHeight="1">
      <c r="B604" s="1090" t="s">
        <v>374</v>
      </c>
      <c r="C604" s="1090"/>
      <c r="D604" s="1090"/>
      <c r="E604" s="175"/>
      <c r="F604" s="73"/>
      <c r="G604" s="73"/>
      <c r="H604" s="73"/>
      <c r="I604" s="73"/>
      <c r="J604" s="65"/>
      <c r="K604" s="65"/>
      <c r="L604" s="184"/>
      <c r="M604" s="184"/>
      <c r="N604" s="73"/>
      <c r="O604" s="73"/>
      <c r="P604" s="175"/>
      <c r="Q604" s="1081" t="s">
        <v>416</v>
      </c>
      <c r="R604" s="1081"/>
      <c r="S604" s="1081"/>
      <c r="T604" s="186"/>
      <c r="U604" s="186"/>
    </row>
    <row r="605" spans="1:23" s="117" customFormat="1" ht="17.25" customHeight="1">
      <c r="B605" s="1287" t="s">
        <v>375</v>
      </c>
      <c r="C605" s="1287"/>
      <c r="D605" s="1287"/>
      <c r="E605" s="1287"/>
      <c r="F605" s="73"/>
      <c r="G605" s="73"/>
      <c r="H605" s="73"/>
      <c r="I605" s="73"/>
      <c r="J605" s="184"/>
      <c r="K605" s="184"/>
      <c r="L605" s="73"/>
      <c r="M605" s="73"/>
      <c r="N605" s="73"/>
      <c r="O605" s="73"/>
      <c r="P605" s="175"/>
      <c r="Q605" s="175"/>
      <c r="R605" s="175"/>
      <c r="S605" s="64"/>
      <c r="T605" s="186"/>
      <c r="U605" s="186"/>
    </row>
    <row r="606" spans="1:23" s="117" customFormat="1" ht="17.25" customHeight="1" thickBot="1">
      <c r="B606" s="1091" t="s">
        <v>372</v>
      </c>
      <c r="C606" s="1091"/>
      <c r="D606" s="1091"/>
      <c r="E606" s="185"/>
      <c r="F606" s="183"/>
      <c r="G606" s="183"/>
      <c r="H606" s="183"/>
      <c r="I606" s="183"/>
      <c r="J606" s="65"/>
      <c r="K606" s="65"/>
      <c r="L606" s="184"/>
      <c r="M606" s="184"/>
      <c r="N606" s="73"/>
      <c r="O606" s="73"/>
      <c r="P606" s="175"/>
      <c r="Q606" s="1104" t="s">
        <v>373</v>
      </c>
      <c r="R606" s="1104"/>
      <c r="S606" s="1104"/>
      <c r="T606" s="186"/>
      <c r="U606" s="186"/>
    </row>
    <row r="607" spans="1:23" s="451" customFormat="1" ht="17.25" customHeight="1">
      <c r="B607" s="1021" t="s">
        <v>1387</v>
      </c>
      <c r="C607" s="1022"/>
      <c r="D607" s="1022"/>
      <c r="E607" s="1022"/>
      <c r="F607" s="1022"/>
      <c r="G607" s="1022"/>
      <c r="H607" s="1022"/>
      <c r="I607" s="1022"/>
      <c r="J607" s="1023"/>
      <c r="K607" s="1105" t="s">
        <v>1388</v>
      </c>
      <c r="L607" s="1106"/>
      <c r="M607" s="1106"/>
      <c r="N607" s="1106"/>
      <c r="O607" s="1106"/>
      <c r="P607" s="1106"/>
      <c r="Q607" s="1106"/>
      <c r="R607" s="1106"/>
      <c r="S607" s="1107"/>
      <c r="T607" s="453"/>
      <c r="U607" s="453"/>
    </row>
    <row r="608" spans="1:23" s="451" customFormat="1" ht="257.45" customHeight="1" thickBot="1">
      <c r="B608" s="1024"/>
      <c r="C608" s="1025"/>
      <c r="D608" s="1025"/>
      <c r="E608" s="1025"/>
      <c r="F608" s="1025"/>
      <c r="G608" s="1025"/>
      <c r="H608" s="1025"/>
      <c r="I608" s="1025"/>
      <c r="J608" s="1026"/>
      <c r="K608" s="1108"/>
      <c r="L608" s="1109"/>
      <c r="M608" s="1109"/>
      <c r="N608" s="1109"/>
      <c r="O608" s="1109"/>
      <c r="P608" s="1109"/>
      <c r="Q608" s="1109"/>
      <c r="R608" s="1109"/>
      <c r="S608" s="1110"/>
      <c r="T608" s="453"/>
      <c r="U608" s="453"/>
    </row>
    <row r="609" spans="1:23" s="451" customFormat="1" ht="106.9" customHeight="1" thickBot="1">
      <c r="B609" s="1082" t="s">
        <v>1389</v>
      </c>
      <c r="C609" s="1083"/>
      <c r="D609" s="1083"/>
      <c r="E609" s="1083"/>
      <c r="F609" s="1083"/>
      <c r="G609" s="1083"/>
      <c r="H609" s="1083"/>
      <c r="I609" s="1083"/>
      <c r="J609" s="1084"/>
      <c r="K609" s="1082" t="s">
        <v>1068</v>
      </c>
      <c r="L609" s="1083"/>
      <c r="M609" s="1083"/>
      <c r="N609" s="1083"/>
      <c r="O609" s="1083"/>
      <c r="P609" s="1083"/>
      <c r="Q609" s="1083"/>
      <c r="R609" s="1083"/>
      <c r="S609" s="1084"/>
      <c r="T609" s="453"/>
      <c r="U609" s="453"/>
    </row>
    <row r="610" spans="1:23" s="117" customFormat="1" ht="17.25" customHeight="1">
      <c r="B610" s="1090" t="s">
        <v>374</v>
      </c>
      <c r="C610" s="1090"/>
      <c r="D610" s="1090"/>
      <c r="E610" s="175"/>
      <c r="F610" s="73"/>
      <c r="G610" s="73"/>
      <c r="H610" s="73"/>
      <c r="I610" s="73"/>
      <c r="J610" s="65"/>
      <c r="K610" s="65"/>
      <c r="L610" s="184"/>
      <c r="M610" s="184"/>
      <c r="N610" s="73"/>
      <c r="O610" s="73"/>
      <c r="P610" s="175"/>
      <c r="Q610" s="1090" t="s">
        <v>416</v>
      </c>
      <c r="R610" s="1090"/>
      <c r="S610" s="1090"/>
      <c r="T610" s="186"/>
      <c r="U610" s="186"/>
    </row>
    <row r="611" spans="1:23" s="117" customFormat="1" ht="17.25" customHeight="1">
      <c r="B611" s="809" t="s">
        <v>360</v>
      </c>
      <c r="C611" s="809"/>
      <c r="D611" s="809"/>
      <c r="E611" s="809"/>
      <c r="F611" s="65"/>
      <c r="G611" s="65"/>
      <c r="H611" s="65"/>
      <c r="I611" s="65"/>
      <c r="J611" s="65"/>
      <c r="K611" s="65"/>
      <c r="L611" s="65"/>
      <c r="M611" s="65"/>
      <c r="N611" s="65"/>
      <c r="O611" s="65"/>
      <c r="P611" s="64"/>
      <c r="Q611" s="64"/>
      <c r="R611" s="64"/>
      <c r="S611" s="64"/>
      <c r="T611" s="186"/>
      <c r="U611" s="186"/>
    </row>
    <row r="612" spans="1:23" s="117" customFormat="1" ht="17.25" customHeight="1" thickBot="1">
      <c r="B612" s="1091" t="s">
        <v>372</v>
      </c>
      <c r="C612" s="1091"/>
      <c r="D612" s="1091"/>
      <c r="E612" s="185"/>
      <c r="F612" s="183"/>
      <c r="G612" s="183"/>
      <c r="H612" s="183"/>
      <c r="I612" s="183"/>
      <c r="J612" s="65"/>
      <c r="K612" s="65"/>
      <c r="L612" s="184"/>
      <c r="M612" s="184"/>
      <c r="N612" s="73"/>
      <c r="O612" s="73"/>
      <c r="P612" s="175"/>
      <c r="Q612" s="1104" t="s">
        <v>373</v>
      </c>
      <c r="R612" s="1104"/>
      <c r="S612" s="1104"/>
      <c r="T612" s="186"/>
      <c r="U612" s="186"/>
    </row>
    <row r="613" spans="1:23" s="451" customFormat="1" ht="17.25" customHeight="1">
      <c r="B613" s="1021" t="s">
        <v>214</v>
      </c>
      <c r="C613" s="1022"/>
      <c r="D613" s="1022"/>
      <c r="E613" s="1022"/>
      <c r="F613" s="1022"/>
      <c r="G613" s="1022"/>
      <c r="H613" s="1022"/>
      <c r="I613" s="1022"/>
      <c r="J613" s="1023"/>
      <c r="K613" s="1021" t="s">
        <v>216</v>
      </c>
      <c r="L613" s="1022"/>
      <c r="M613" s="1022"/>
      <c r="N613" s="1022"/>
      <c r="O613" s="1022"/>
      <c r="P613" s="1022"/>
      <c r="Q613" s="1022"/>
      <c r="R613" s="1022"/>
      <c r="S613" s="1023"/>
      <c r="T613" s="453"/>
      <c r="U613" s="453"/>
    </row>
    <row r="614" spans="1:23" s="451" customFormat="1" ht="183" customHeight="1">
      <c r="B614" s="1024"/>
      <c r="C614" s="1025"/>
      <c r="D614" s="1025"/>
      <c r="E614" s="1025"/>
      <c r="F614" s="1025"/>
      <c r="G614" s="1025"/>
      <c r="H614" s="1025"/>
      <c r="I614" s="1025"/>
      <c r="J614" s="1026"/>
      <c r="K614" s="1024"/>
      <c r="L614" s="1025"/>
      <c r="M614" s="1025"/>
      <c r="N614" s="1025"/>
      <c r="O614" s="1025"/>
      <c r="P614" s="1025"/>
      <c r="Q614" s="1025"/>
      <c r="R614" s="1025"/>
      <c r="S614" s="1026"/>
      <c r="T614" s="453"/>
      <c r="U614" s="453"/>
    </row>
    <row r="615" spans="1:23" s="451" customFormat="1" ht="17.25" customHeight="1">
      <c r="B615" s="1024"/>
      <c r="C615" s="1025"/>
      <c r="D615" s="1025"/>
      <c r="E615" s="1025"/>
      <c r="F615" s="1025"/>
      <c r="G615" s="1025"/>
      <c r="H615" s="1025"/>
      <c r="I615" s="1025"/>
      <c r="J615" s="1026"/>
      <c r="K615" s="1024"/>
      <c r="L615" s="1025"/>
      <c r="M615" s="1025"/>
      <c r="N615" s="1025"/>
      <c r="O615" s="1025"/>
      <c r="P615" s="1025"/>
      <c r="Q615" s="1025"/>
      <c r="R615" s="1025"/>
      <c r="S615" s="1026"/>
      <c r="T615" s="453"/>
      <c r="U615" s="453"/>
    </row>
    <row r="616" spans="1:23" s="451" customFormat="1" ht="17.25" customHeight="1">
      <c r="B616" s="1024"/>
      <c r="C616" s="1025"/>
      <c r="D616" s="1025"/>
      <c r="E616" s="1025"/>
      <c r="F616" s="1025"/>
      <c r="G616" s="1025"/>
      <c r="H616" s="1025"/>
      <c r="I616" s="1025"/>
      <c r="J616" s="1026"/>
      <c r="K616" s="1024"/>
      <c r="L616" s="1025"/>
      <c r="M616" s="1025"/>
      <c r="N616" s="1025"/>
      <c r="O616" s="1025"/>
      <c r="P616" s="1025"/>
      <c r="Q616" s="1025"/>
      <c r="R616" s="1025"/>
      <c r="S616" s="1026"/>
      <c r="T616" s="453"/>
      <c r="U616" s="453"/>
    </row>
    <row r="617" spans="1:23" s="451" customFormat="1" ht="17.25" customHeight="1">
      <c r="B617" s="1024"/>
      <c r="C617" s="1025"/>
      <c r="D617" s="1025"/>
      <c r="E617" s="1025"/>
      <c r="F617" s="1025"/>
      <c r="G617" s="1025"/>
      <c r="H617" s="1025"/>
      <c r="I617" s="1025"/>
      <c r="J617" s="1026"/>
      <c r="K617" s="1024"/>
      <c r="L617" s="1025"/>
      <c r="M617" s="1025"/>
      <c r="N617" s="1025"/>
      <c r="O617" s="1025"/>
      <c r="P617" s="1025"/>
      <c r="Q617" s="1025"/>
      <c r="R617" s="1025"/>
      <c r="S617" s="1026"/>
      <c r="T617" s="453"/>
      <c r="U617" s="453"/>
    </row>
    <row r="618" spans="1:23" s="451" customFormat="1" ht="17.25" customHeight="1">
      <c r="B618" s="1024"/>
      <c r="C618" s="1025"/>
      <c r="D618" s="1025"/>
      <c r="E618" s="1025"/>
      <c r="F618" s="1025"/>
      <c r="G618" s="1025"/>
      <c r="H618" s="1025"/>
      <c r="I618" s="1025"/>
      <c r="J618" s="1026"/>
      <c r="K618" s="1024"/>
      <c r="L618" s="1025"/>
      <c r="M618" s="1025"/>
      <c r="N618" s="1025"/>
      <c r="O618" s="1025"/>
      <c r="P618" s="1025"/>
      <c r="Q618" s="1025"/>
      <c r="R618" s="1025"/>
      <c r="S618" s="1026"/>
      <c r="T618" s="453"/>
      <c r="U618" s="453"/>
    </row>
    <row r="619" spans="1:23" s="451" customFormat="1" ht="15" customHeight="1" thickBot="1">
      <c r="B619" s="1024"/>
      <c r="C619" s="1025"/>
      <c r="D619" s="1025"/>
      <c r="E619" s="1025"/>
      <c r="F619" s="1025"/>
      <c r="G619" s="1025"/>
      <c r="H619" s="1025"/>
      <c r="I619" s="1025"/>
      <c r="J619" s="1026"/>
      <c r="K619" s="1024"/>
      <c r="L619" s="1025"/>
      <c r="M619" s="1025"/>
      <c r="N619" s="1025"/>
      <c r="O619" s="1025"/>
      <c r="P619" s="1025"/>
      <c r="Q619" s="1025"/>
      <c r="R619" s="1025"/>
      <c r="S619" s="1026"/>
      <c r="T619" s="453"/>
      <c r="U619" s="453"/>
    </row>
    <row r="620" spans="1:23" s="451" customFormat="1" ht="23.25" hidden="1" customHeight="1" thickBot="1">
      <c r="B620" s="1027"/>
      <c r="C620" s="1028"/>
      <c r="D620" s="1028"/>
      <c r="E620" s="1028"/>
      <c r="F620" s="1028"/>
      <c r="G620" s="1028"/>
      <c r="H620" s="1028"/>
      <c r="I620" s="1028"/>
      <c r="J620" s="1029"/>
      <c r="K620" s="1027"/>
      <c r="L620" s="1028"/>
      <c r="M620" s="1028"/>
      <c r="N620" s="1028"/>
      <c r="O620" s="1028"/>
      <c r="P620" s="1028"/>
      <c r="Q620" s="1028"/>
      <c r="R620" s="1028"/>
      <c r="S620" s="1029"/>
      <c r="T620" s="452"/>
      <c r="U620" s="452"/>
    </row>
    <row r="621" spans="1:23" s="417" customFormat="1" ht="17.25" customHeight="1">
      <c r="A621" s="416"/>
      <c r="B621" s="1021" t="s">
        <v>215</v>
      </c>
      <c r="C621" s="1022"/>
      <c r="D621" s="1022"/>
      <c r="E621" s="1022"/>
      <c r="F621" s="1022"/>
      <c r="G621" s="1022"/>
      <c r="H621" s="1022"/>
      <c r="I621" s="1022"/>
      <c r="J621" s="1023"/>
      <c r="K621" s="1021" t="s">
        <v>217</v>
      </c>
      <c r="L621" s="1022"/>
      <c r="M621" s="1022"/>
      <c r="N621" s="1022"/>
      <c r="O621" s="1022"/>
      <c r="P621" s="1022"/>
      <c r="Q621" s="1022"/>
      <c r="R621" s="1022"/>
      <c r="S621" s="1023"/>
      <c r="W621" s="416"/>
    </row>
    <row r="622" spans="1:23" s="417" customFormat="1" ht="17.25" customHeight="1">
      <c r="A622" s="416"/>
      <c r="B622" s="1024"/>
      <c r="C622" s="1025"/>
      <c r="D622" s="1025"/>
      <c r="E622" s="1025"/>
      <c r="F622" s="1025"/>
      <c r="G622" s="1025"/>
      <c r="H622" s="1025"/>
      <c r="I622" s="1025"/>
      <c r="J622" s="1026"/>
      <c r="K622" s="1024"/>
      <c r="L622" s="1025"/>
      <c r="M622" s="1025"/>
      <c r="N622" s="1025"/>
      <c r="O622" s="1025"/>
      <c r="P622" s="1025"/>
      <c r="Q622" s="1025"/>
      <c r="R622" s="1025"/>
      <c r="S622" s="1026"/>
      <c r="W622" s="416"/>
    </row>
    <row r="623" spans="1:23" s="417" customFormat="1" ht="17.25" customHeight="1">
      <c r="A623" s="416"/>
      <c r="B623" s="1024"/>
      <c r="C623" s="1025"/>
      <c r="D623" s="1025"/>
      <c r="E623" s="1025"/>
      <c r="F623" s="1025"/>
      <c r="G623" s="1025"/>
      <c r="H623" s="1025"/>
      <c r="I623" s="1025"/>
      <c r="J623" s="1026"/>
      <c r="K623" s="1024"/>
      <c r="L623" s="1025"/>
      <c r="M623" s="1025"/>
      <c r="N623" s="1025"/>
      <c r="O623" s="1025"/>
      <c r="P623" s="1025"/>
      <c r="Q623" s="1025"/>
      <c r="R623" s="1025"/>
      <c r="S623" s="1026"/>
      <c r="W623" s="416"/>
    </row>
    <row r="624" spans="1:23" s="417" customFormat="1" ht="17.25" customHeight="1">
      <c r="A624" s="416"/>
      <c r="B624" s="1024"/>
      <c r="C624" s="1025"/>
      <c r="D624" s="1025"/>
      <c r="E624" s="1025"/>
      <c r="F624" s="1025"/>
      <c r="G624" s="1025"/>
      <c r="H624" s="1025"/>
      <c r="I624" s="1025"/>
      <c r="J624" s="1026"/>
      <c r="K624" s="1024"/>
      <c r="L624" s="1025"/>
      <c r="M624" s="1025"/>
      <c r="N624" s="1025"/>
      <c r="O624" s="1025"/>
      <c r="P624" s="1025"/>
      <c r="Q624" s="1025"/>
      <c r="R624" s="1025"/>
      <c r="S624" s="1026"/>
      <c r="W624" s="416"/>
    </row>
    <row r="625" spans="1:23" s="417" customFormat="1" ht="17.25" customHeight="1" thickBot="1">
      <c r="A625" s="416"/>
      <c r="B625" s="1027"/>
      <c r="C625" s="1028"/>
      <c r="D625" s="1028"/>
      <c r="E625" s="1028"/>
      <c r="F625" s="1028"/>
      <c r="G625" s="1028"/>
      <c r="H625" s="1028"/>
      <c r="I625" s="1028"/>
      <c r="J625" s="1029"/>
      <c r="K625" s="1027"/>
      <c r="L625" s="1028"/>
      <c r="M625" s="1028"/>
      <c r="N625" s="1028"/>
      <c r="O625" s="1028"/>
      <c r="P625" s="1028"/>
      <c r="Q625" s="1028"/>
      <c r="R625" s="1028"/>
      <c r="S625" s="1029"/>
      <c r="W625" s="416"/>
    </row>
    <row r="626" spans="1:23" ht="17.25" customHeight="1">
      <c r="B626" s="1090" t="s">
        <v>374</v>
      </c>
      <c r="C626" s="1090"/>
      <c r="D626" s="1090"/>
      <c r="E626" s="175"/>
      <c r="F626" s="73"/>
      <c r="G626" s="73"/>
      <c r="H626" s="73"/>
      <c r="I626" s="73"/>
      <c r="L626" s="184"/>
      <c r="M626" s="184"/>
      <c r="N626" s="73"/>
      <c r="O626" s="73"/>
      <c r="P626" s="175"/>
      <c r="Q626" s="1081" t="s">
        <v>416</v>
      </c>
      <c r="R626" s="1081"/>
      <c r="S626" s="1081"/>
    </row>
    <row r="627" spans="1:23" ht="7.5" customHeight="1"/>
    <row r="628" spans="1:23" ht="17.25" customHeight="1">
      <c r="B628" s="809" t="s">
        <v>1352</v>
      </c>
      <c r="C628" s="809"/>
      <c r="D628" s="809"/>
      <c r="E628" s="809"/>
      <c r="F628" s="809"/>
      <c r="G628" s="809"/>
      <c r="H628" s="809"/>
      <c r="I628" s="809"/>
      <c r="J628" s="809"/>
      <c r="K628" s="809"/>
    </row>
    <row r="629" spans="1:23" s="63" customFormat="1" ht="8.25" customHeight="1" thickBot="1">
      <c r="B629" s="598"/>
      <c r="C629" s="598"/>
      <c r="D629" s="598"/>
      <c r="E629" s="598"/>
      <c r="F629" s="598"/>
      <c r="G629" s="598"/>
      <c r="H629" s="598"/>
      <c r="I629" s="598"/>
      <c r="J629" s="598"/>
      <c r="K629" s="598"/>
      <c r="L629" s="82"/>
      <c r="M629" s="82"/>
      <c r="N629" s="82"/>
      <c r="O629" s="82"/>
    </row>
    <row r="630" spans="1:23" s="63" customFormat="1" ht="182.25" customHeight="1" thickBot="1">
      <c r="B630" s="1487" t="s">
        <v>1435</v>
      </c>
      <c r="C630" s="1488"/>
      <c r="D630" s="1488"/>
      <c r="E630" s="1488"/>
      <c r="F630" s="1488"/>
      <c r="G630" s="1488"/>
      <c r="H630" s="1488"/>
      <c r="I630" s="1488"/>
      <c r="J630" s="1488"/>
      <c r="K630" s="1488"/>
      <c r="L630" s="1488"/>
      <c r="M630" s="1488"/>
      <c r="N630" s="1488"/>
      <c r="O630" s="1488"/>
      <c r="P630" s="1488"/>
      <c r="Q630" s="1488"/>
      <c r="R630" s="1488"/>
      <c r="S630" s="1489"/>
    </row>
    <row r="631" spans="1:23" ht="9" customHeight="1"/>
    <row r="632" spans="1:23" ht="17.25" customHeight="1">
      <c r="B632" s="809" t="s">
        <v>1353</v>
      </c>
      <c r="C632" s="809"/>
      <c r="D632" s="809"/>
      <c r="E632" s="809"/>
      <c r="F632" s="809"/>
      <c r="G632" s="809"/>
      <c r="H632" s="809"/>
      <c r="I632" s="809"/>
      <c r="J632" s="809"/>
      <c r="K632" s="809"/>
    </row>
    <row r="633" spans="1:23" ht="17.25" customHeight="1" thickBot="1"/>
    <row r="634" spans="1:23" ht="17.25" customHeight="1">
      <c r="B634" s="1490" t="s">
        <v>1437</v>
      </c>
      <c r="C634" s="1491"/>
      <c r="D634" s="1491"/>
      <c r="E634" s="1491"/>
      <c r="F634" s="1491"/>
      <c r="G634" s="1491"/>
      <c r="H634" s="1491"/>
      <c r="I634" s="1491"/>
      <c r="J634" s="1491"/>
      <c r="K634" s="1491"/>
      <c r="L634" s="1491"/>
      <c r="M634" s="1491"/>
      <c r="N634" s="1491"/>
      <c r="O634" s="1491"/>
      <c r="P634" s="1491"/>
      <c r="Q634" s="1491"/>
      <c r="R634" s="1491"/>
      <c r="S634" s="1492"/>
    </row>
    <row r="635" spans="1:23" ht="17.25" customHeight="1">
      <c r="B635" s="1493"/>
      <c r="C635" s="1494"/>
      <c r="D635" s="1494"/>
      <c r="E635" s="1494"/>
      <c r="F635" s="1494"/>
      <c r="G635" s="1494"/>
      <c r="H635" s="1494"/>
      <c r="I635" s="1494"/>
      <c r="J635" s="1494"/>
      <c r="K635" s="1494"/>
      <c r="L635" s="1494"/>
      <c r="M635" s="1494"/>
      <c r="N635" s="1494"/>
      <c r="O635" s="1494"/>
      <c r="P635" s="1494"/>
      <c r="Q635" s="1494"/>
      <c r="R635" s="1494"/>
      <c r="S635" s="1495"/>
    </row>
    <row r="636" spans="1:23" ht="17.25" customHeight="1">
      <c r="B636" s="1493"/>
      <c r="C636" s="1494"/>
      <c r="D636" s="1494"/>
      <c r="E636" s="1494"/>
      <c r="F636" s="1494"/>
      <c r="G636" s="1494"/>
      <c r="H636" s="1494"/>
      <c r="I636" s="1494"/>
      <c r="J636" s="1494"/>
      <c r="K636" s="1494"/>
      <c r="L636" s="1494"/>
      <c r="M636" s="1494"/>
      <c r="N636" s="1494"/>
      <c r="O636" s="1494"/>
      <c r="P636" s="1494"/>
      <c r="Q636" s="1494"/>
      <c r="R636" s="1494"/>
      <c r="S636" s="1495"/>
    </row>
    <row r="637" spans="1:23" ht="17.25" customHeight="1">
      <c r="A637" s="64"/>
      <c r="B637" s="1493"/>
      <c r="C637" s="1494"/>
      <c r="D637" s="1494"/>
      <c r="E637" s="1494"/>
      <c r="F637" s="1494"/>
      <c r="G637" s="1494"/>
      <c r="H637" s="1494"/>
      <c r="I637" s="1494"/>
      <c r="J637" s="1494"/>
      <c r="K637" s="1494"/>
      <c r="L637" s="1494"/>
      <c r="M637" s="1494"/>
      <c r="N637" s="1494"/>
      <c r="O637" s="1494"/>
      <c r="P637" s="1494"/>
      <c r="Q637" s="1494"/>
      <c r="R637" s="1494"/>
      <c r="S637" s="1495"/>
    </row>
    <row r="638" spans="1:23">
      <c r="B638" s="1493"/>
      <c r="C638" s="1494"/>
      <c r="D638" s="1494"/>
      <c r="E638" s="1494"/>
      <c r="F638" s="1494"/>
      <c r="G638" s="1494"/>
      <c r="H638" s="1494"/>
      <c r="I638" s="1494"/>
      <c r="J638" s="1494"/>
      <c r="K638" s="1494"/>
      <c r="L638" s="1494"/>
      <c r="M638" s="1494"/>
      <c r="N638" s="1494"/>
      <c r="O638" s="1494"/>
      <c r="P638" s="1494"/>
      <c r="Q638" s="1494"/>
      <c r="R638" s="1494"/>
      <c r="S638" s="1495"/>
    </row>
    <row r="639" spans="1:23">
      <c r="B639" s="1493"/>
      <c r="C639" s="1494"/>
      <c r="D639" s="1494"/>
      <c r="E639" s="1494"/>
      <c r="F639" s="1494"/>
      <c r="G639" s="1494"/>
      <c r="H639" s="1494"/>
      <c r="I639" s="1494"/>
      <c r="J639" s="1494"/>
      <c r="K639" s="1494"/>
      <c r="L639" s="1494"/>
      <c r="M639" s="1494"/>
      <c r="N639" s="1494"/>
      <c r="O639" s="1494"/>
      <c r="P639" s="1494"/>
      <c r="Q639" s="1494"/>
      <c r="R639" s="1494"/>
      <c r="S639" s="1495"/>
    </row>
    <row r="640" spans="1:23">
      <c r="B640" s="1493"/>
      <c r="C640" s="1494"/>
      <c r="D640" s="1494"/>
      <c r="E640" s="1494"/>
      <c r="F640" s="1494"/>
      <c r="G640" s="1494"/>
      <c r="H640" s="1494"/>
      <c r="I640" s="1494"/>
      <c r="J640" s="1494"/>
      <c r="K640" s="1494"/>
      <c r="L640" s="1494"/>
      <c r="M640" s="1494"/>
      <c r="N640" s="1494"/>
      <c r="O640" s="1494"/>
      <c r="P640" s="1494"/>
      <c r="Q640" s="1494"/>
      <c r="R640" s="1494"/>
      <c r="S640" s="1495"/>
    </row>
    <row r="641" spans="2:19">
      <c r="B641" s="1493"/>
      <c r="C641" s="1494"/>
      <c r="D641" s="1494"/>
      <c r="E641" s="1494"/>
      <c r="F641" s="1494"/>
      <c r="G641" s="1494"/>
      <c r="H641" s="1494"/>
      <c r="I641" s="1494"/>
      <c r="J641" s="1494"/>
      <c r="K641" s="1494"/>
      <c r="L641" s="1494"/>
      <c r="M641" s="1494"/>
      <c r="N641" s="1494"/>
      <c r="O641" s="1494"/>
      <c r="P641" s="1494"/>
      <c r="Q641" s="1494"/>
      <c r="R641" s="1494"/>
      <c r="S641" s="1495"/>
    </row>
    <row r="642" spans="2:19" ht="93.75" customHeight="1" thickBot="1">
      <c r="B642" s="1496"/>
      <c r="C642" s="1497"/>
      <c r="D642" s="1497"/>
      <c r="E642" s="1497"/>
      <c r="F642" s="1497"/>
      <c r="G642" s="1497"/>
      <c r="H642" s="1497"/>
      <c r="I642" s="1497"/>
      <c r="J642" s="1497"/>
      <c r="K642" s="1497"/>
      <c r="L642" s="1497"/>
      <c r="M642" s="1497"/>
      <c r="N642" s="1497"/>
      <c r="O642" s="1497"/>
      <c r="P642" s="1497"/>
      <c r="Q642" s="1497"/>
      <c r="R642" s="1497"/>
      <c r="S642" s="1498"/>
    </row>
  </sheetData>
  <mergeCells count="1090">
    <mergeCell ref="B471:G471"/>
    <mergeCell ref="B472:G472"/>
    <mergeCell ref="B435:D435"/>
    <mergeCell ref="P446:Q446"/>
    <mergeCell ref="B432:D432"/>
    <mergeCell ref="P457:Q457"/>
    <mergeCell ref="P453:Q453"/>
    <mergeCell ref="B323:Q323"/>
    <mergeCell ref="C302:C312"/>
    <mergeCell ref="G355:H357"/>
    <mergeCell ref="B368:C370"/>
    <mergeCell ref="M371:M373"/>
    <mergeCell ref="B395:G395"/>
    <mergeCell ref="H392:M392"/>
    <mergeCell ref="F325:Q325"/>
    <mergeCell ref="L371:L373"/>
    <mergeCell ref="G358:G360"/>
    <mergeCell ref="Q358:Q360"/>
    <mergeCell ref="O358:O360"/>
    <mergeCell ref="M455:N455"/>
    <mergeCell ref="P455:Q455"/>
    <mergeCell ref="P456:Q456"/>
    <mergeCell ref="B433:D433"/>
    <mergeCell ref="B431:D431"/>
    <mergeCell ref="C358:C360"/>
    <mergeCell ref="B444:G444"/>
    <mergeCell ref="G423:I423"/>
    <mergeCell ref="B630:S630"/>
    <mergeCell ref="T431:U431"/>
    <mergeCell ref="T430:U430"/>
    <mergeCell ref="G431:I431"/>
    <mergeCell ref="B436:D436"/>
    <mergeCell ref="B420:D420"/>
    <mergeCell ref="B422:D422"/>
    <mergeCell ref="M419:O419"/>
    <mergeCell ref="B497:C497"/>
    <mergeCell ref="D497:E497"/>
    <mergeCell ref="F497:G497"/>
    <mergeCell ref="B498:C498"/>
    <mergeCell ref="D498:E498"/>
    <mergeCell ref="F498:G498"/>
    <mergeCell ref="G421:I421"/>
    <mergeCell ref="B453:G453"/>
    <mergeCell ref="B454:G454"/>
    <mergeCell ref="B456:G456"/>
    <mergeCell ref="B464:G464"/>
    <mergeCell ref="H504:M505"/>
    <mergeCell ref="P458:Q458"/>
    <mergeCell ref="P445:Q445"/>
    <mergeCell ref="P444:Q444"/>
    <mergeCell ref="K448:L448"/>
    <mergeCell ref="M452:N452"/>
    <mergeCell ref="M431:R431"/>
    <mergeCell ref="B465:G465"/>
    <mergeCell ref="B466:G466"/>
    <mergeCell ref="B467:G467"/>
    <mergeCell ref="B468:G468"/>
    <mergeCell ref="B469:G469"/>
    <mergeCell ref="B470:G470"/>
    <mergeCell ref="B634:S642"/>
    <mergeCell ref="B585:S586"/>
    <mergeCell ref="B562:S563"/>
    <mergeCell ref="B604:D604"/>
    <mergeCell ref="G578:I578"/>
    <mergeCell ref="B575:B577"/>
    <mergeCell ref="C575:D577"/>
    <mergeCell ref="K555:O555"/>
    <mergeCell ref="K552:O553"/>
    <mergeCell ref="N546:S546"/>
    <mergeCell ref="H535:M535"/>
    <mergeCell ref="H549:M549"/>
    <mergeCell ref="N549:S549"/>
    <mergeCell ref="N537:S537"/>
    <mergeCell ref="N538:S538"/>
    <mergeCell ref="L522:O522"/>
    <mergeCell ref="B476:M476"/>
    <mergeCell ref="R509:S510"/>
    <mergeCell ref="H501:M501"/>
    <mergeCell ref="H509:I510"/>
    <mergeCell ref="P509:Q510"/>
    <mergeCell ref="H543:M543"/>
    <mergeCell ref="H539:M539"/>
    <mergeCell ref="H541:M541"/>
    <mergeCell ref="H537:M537"/>
    <mergeCell ref="K598:S603"/>
    <mergeCell ref="K590:S597"/>
    <mergeCell ref="Q589:S589"/>
    <mergeCell ref="B572:B574"/>
    <mergeCell ref="B556:D556"/>
    <mergeCell ref="E554:I554"/>
    <mergeCell ref="E556:I556"/>
    <mergeCell ref="B2:T3"/>
    <mergeCell ref="B4:T5"/>
    <mergeCell ref="I239:J239"/>
    <mergeCell ref="E175:E178"/>
    <mergeCell ref="B240:H240"/>
    <mergeCell ref="B11:E11"/>
    <mergeCell ref="R30:V30"/>
    <mergeCell ref="C206:D206"/>
    <mergeCell ref="B302:B312"/>
    <mergeCell ref="R31:V37"/>
    <mergeCell ref="Q355:R357"/>
    <mergeCell ref="S355:T357"/>
    <mergeCell ref="O175:R175"/>
    <mergeCell ref="R278:R279"/>
    <mergeCell ref="S184:T186"/>
    <mergeCell ref="P278:P279"/>
    <mergeCell ref="Q278:Q279"/>
    <mergeCell ref="B252:H252"/>
    <mergeCell ref="K67:M67"/>
    <mergeCell ref="B247:H247"/>
    <mergeCell ref="C287:C288"/>
    <mergeCell ref="E206:F206"/>
    <mergeCell ref="B294:D294"/>
    <mergeCell ref="O303:O310"/>
    <mergeCell ref="B258:H258"/>
    <mergeCell ref="B256:H256"/>
    <mergeCell ref="B265:B268"/>
    <mergeCell ref="C265:C268"/>
    <mergeCell ref="B253:H253"/>
    <mergeCell ref="B254:H254"/>
    <mergeCell ref="I254:J254"/>
    <mergeCell ref="I257:J257"/>
    <mergeCell ref="K456:L456"/>
    <mergeCell ref="K446:L446"/>
    <mergeCell ref="N404:S404"/>
    <mergeCell ref="K455:L455"/>
    <mergeCell ref="K444:L444"/>
    <mergeCell ref="M448:N448"/>
    <mergeCell ref="K445:L445"/>
    <mergeCell ref="M454:N454"/>
    <mergeCell ref="B445:G445"/>
    <mergeCell ref="B245:H245"/>
    <mergeCell ref="C275:D277"/>
    <mergeCell ref="B250:H250"/>
    <mergeCell ref="L207:L209"/>
    <mergeCell ref="K207:K209"/>
    <mergeCell ref="D265:D268"/>
    <mergeCell ref="I256:J256"/>
    <mergeCell ref="Q302:Q312"/>
    <mergeCell ref="H278:H279"/>
    <mergeCell ref="H287:H288"/>
    <mergeCell ref="J287:J288"/>
    <mergeCell ref="M240:S240"/>
    <mergeCell ref="K265:L267"/>
    <mergeCell ref="S265:T267"/>
    <mergeCell ref="I255:J255"/>
    <mergeCell ref="D303:D310"/>
    <mergeCell ref="D311:F312"/>
    <mergeCell ref="L303:L310"/>
    <mergeCell ref="I285:I288"/>
    <mergeCell ref="N303:N310"/>
    <mergeCell ref="C285:H286"/>
    <mergeCell ref="B295:S298"/>
    <mergeCell ref="H303:H310"/>
    <mergeCell ref="M446:N446"/>
    <mergeCell ref="M453:N453"/>
    <mergeCell ref="P439:Q443"/>
    <mergeCell ref="G287:G288"/>
    <mergeCell ref="E303:E310"/>
    <mergeCell ref="F303:F310"/>
    <mergeCell ref="I303:I310"/>
    <mergeCell ref="G303:G310"/>
    <mergeCell ref="F287:F288"/>
    <mergeCell ref="P452:Q452"/>
    <mergeCell ref="P451:Q451"/>
    <mergeCell ref="N398:S398"/>
    <mergeCell ref="I371:I373"/>
    <mergeCell ref="R450:T450"/>
    <mergeCell ref="G419:I419"/>
    <mergeCell ref="G420:I420"/>
    <mergeCell ref="R417:T417"/>
    <mergeCell ref="J311:L312"/>
    <mergeCell ref="J303:J310"/>
    <mergeCell ref="E287:E288"/>
    <mergeCell ref="K287:K288"/>
    <mergeCell ref="L285:L288"/>
    <mergeCell ref="M326:M333"/>
    <mergeCell ref="D368:E370"/>
    <mergeCell ref="B383:U385"/>
    <mergeCell ref="H358:H360"/>
    <mergeCell ref="E325:E335"/>
    <mergeCell ref="R448:T448"/>
    <mergeCell ref="R457:T457"/>
    <mergeCell ref="N397:S397"/>
    <mergeCell ref="N396:S396"/>
    <mergeCell ref="N395:S395"/>
    <mergeCell ref="N394:S394"/>
    <mergeCell ref="T391:X391"/>
    <mergeCell ref="J368:K370"/>
    <mergeCell ref="I358:I360"/>
    <mergeCell ref="F358:F360"/>
    <mergeCell ref="B460:G460"/>
    <mergeCell ref="O439:O443"/>
    <mergeCell ref="B455:G455"/>
    <mergeCell ref="K447:L447"/>
    <mergeCell ref="B458:G458"/>
    <mergeCell ref="K452:L452"/>
    <mergeCell ref="P450:Q450"/>
    <mergeCell ref="R455:T455"/>
    <mergeCell ref="R439:T443"/>
    <mergeCell ref="K451:L451"/>
    <mergeCell ref="R452:T452"/>
    <mergeCell ref="R447:T447"/>
    <mergeCell ref="U439:V443"/>
    <mergeCell ref="U446:V446"/>
    <mergeCell ref="U444:V444"/>
    <mergeCell ref="R456:T456"/>
    <mergeCell ref="K459:L459"/>
    <mergeCell ref="P459:Q459"/>
    <mergeCell ref="R458:T458"/>
    <mergeCell ref="M439:N443"/>
    <mergeCell ref="M447:N447"/>
    <mergeCell ref="U458:V458"/>
    <mergeCell ref="U457:V457"/>
    <mergeCell ref="U456:V456"/>
    <mergeCell ref="R451:T451"/>
    <mergeCell ref="U450:V450"/>
    <mergeCell ref="R454:T454"/>
    <mergeCell ref="M458:N458"/>
    <mergeCell ref="B457:G457"/>
    <mergeCell ref="U455:V455"/>
    <mergeCell ref="U454:V454"/>
    <mergeCell ref="B565:B568"/>
    <mergeCell ref="C565:D568"/>
    <mergeCell ref="E565:F568"/>
    <mergeCell ref="J566:J568"/>
    <mergeCell ref="J565:M565"/>
    <mergeCell ref="F504:G505"/>
    <mergeCell ref="B503:G503"/>
    <mergeCell ref="B513:D513"/>
    <mergeCell ref="J518:J521"/>
    <mergeCell ref="K518:K521"/>
    <mergeCell ref="R459:T459"/>
    <mergeCell ref="B506:C506"/>
    <mergeCell ref="E480:E482"/>
    <mergeCell ref="G477:I479"/>
    <mergeCell ref="D506:E506"/>
    <mergeCell ref="U451:V451"/>
    <mergeCell ref="U459:V459"/>
    <mergeCell ref="U453:V453"/>
    <mergeCell ref="U452:V452"/>
    <mergeCell ref="P454:Q454"/>
    <mergeCell ref="B539:G539"/>
    <mergeCell ref="B540:G540"/>
    <mergeCell ref="B532:G532"/>
    <mergeCell ref="B530:G530"/>
    <mergeCell ref="N504:S505"/>
    <mergeCell ref="G582:I582"/>
    <mergeCell ref="G583:I583"/>
    <mergeCell ref="B605:E605"/>
    <mergeCell ref="B606:D606"/>
    <mergeCell ref="B588:E588"/>
    <mergeCell ref="B589:D589"/>
    <mergeCell ref="B590:J597"/>
    <mergeCell ref="B581:B583"/>
    <mergeCell ref="C581:D583"/>
    <mergeCell ref="E581:F583"/>
    <mergeCell ref="C578:D580"/>
    <mergeCell ref="B578:B580"/>
    <mergeCell ref="E572:F574"/>
    <mergeCell ref="G573:I573"/>
    <mergeCell ref="G576:I576"/>
    <mergeCell ref="G580:I580"/>
    <mergeCell ref="E575:F577"/>
    <mergeCell ref="G579:I579"/>
    <mergeCell ref="N535:S535"/>
    <mergeCell ref="V358:V360"/>
    <mergeCell ref="O278:O279"/>
    <mergeCell ref="B12:E12"/>
    <mergeCell ref="B229:H229"/>
    <mergeCell ref="I229:J229"/>
    <mergeCell ref="B195:B197"/>
    <mergeCell ref="C195:N196"/>
    <mergeCell ref="B82:F82"/>
    <mergeCell ref="B83:F83"/>
    <mergeCell ref="I237:J237"/>
    <mergeCell ref="B236:H236"/>
    <mergeCell ref="F326:F333"/>
    <mergeCell ref="G430:I430"/>
    <mergeCell ref="D278:D279"/>
    <mergeCell ref="M278:M279"/>
    <mergeCell ref="C278:C279"/>
    <mergeCell ref="F278:F279"/>
    <mergeCell ref="G278:G279"/>
    <mergeCell ref="C148:C153"/>
    <mergeCell ref="R91:R93"/>
    <mergeCell ref="J358:J360"/>
    <mergeCell ref="K303:K310"/>
    <mergeCell ref="B230:H230"/>
    <mergeCell ref="B219:H219"/>
    <mergeCell ref="C207:C209"/>
    <mergeCell ref="G275:H277"/>
    <mergeCell ref="N278:N279"/>
    <mergeCell ref="P101:S102"/>
    <mergeCell ref="M148:M153"/>
    <mergeCell ref="I134:I142"/>
    <mergeCell ref="C134:C142"/>
    <mergeCell ref="J148:J153"/>
    <mergeCell ref="B133:E133"/>
    <mergeCell ref="G134:G142"/>
    <mergeCell ref="B251:H251"/>
    <mergeCell ref="H265:I267"/>
    <mergeCell ref="B257:H257"/>
    <mergeCell ref="I232:J232"/>
    <mergeCell ref="B233:H233"/>
    <mergeCell ref="I253:J253"/>
    <mergeCell ref="B246:H246"/>
    <mergeCell ref="B249:H249"/>
    <mergeCell ref="B243:H243"/>
    <mergeCell ref="B237:H237"/>
    <mergeCell ref="B244:H244"/>
    <mergeCell ref="B182:D182"/>
    <mergeCell ref="G175:J175"/>
    <mergeCell ref="F148:F153"/>
    <mergeCell ref="I240:J240"/>
    <mergeCell ref="B120:F120"/>
    <mergeCell ref="B134:B142"/>
    <mergeCell ref="O166:Q166"/>
    <mergeCell ref="R183:U183"/>
    <mergeCell ref="T176:T178"/>
    <mergeCell ref="G265:G268"/>
    <mergeCell ref="O215:S225"/>
    <mergeCell ref="I252:J252"/>
    <mergeCell ref="B241:H241"/>
    <mergeCell ref="K148:K153"/>
    <mergeCell ref="H134:H142"/>
    <mergeCell ref="B131:L131"/>
    <mergeCell ref="I148:I153"/>
    <mergeCell ref="B34:G34"/>
    <mergeCell ref="B35:G35"/>
    <mergeCell ref="E134:E142"/>
    <mergeCell ref="F134:F142"/>
    <mergeCell ref="G148:G153"/>
    <mergeCell ref="B174:B178"/>
    <mergeCell ref="F175:F178"/>
    <mergeCell ref="B86:F86"/>
    <mergeCell ref="F90:F93"/>
    <mergeCell ref="B84:F84"/>
    <mergeCell ref="B115:F115"/>
    <mergeCell ref="K176:K178"/>
    <mergeCell ref="D175:D178"/>
    <mergeCell ref="C174:F174"/>
    <mergeCell ref="K175:N175"/>
    <mergeCell ref="G176:G178"/>
    <mergeCell ref="H176:H178"/>
    <mergeCell ref="I176:I178"/>
    <mergeCell ref="J176:J178"/>
    <mergeCell ref="B147:E147"/>
    <mergeCell ref="B60:G60"/>
    <mergeCell ref="G75:H76"/>
    <mergeCell ref="D148:D153"/>
    <mergeCell ref="L176:L178"/>
    <mergeCell ref="M176:M178"/>
    <mergeCell ref="N90:O90"/>
    <mergeCell ref="N176:N178"/>
    <mergeCell ref="U176:U178"/>
    <mergeCell ref="R184:R186"/>
    <mergeCell ref="R176:R178"/>
    <mergeCell ref="O195:O197"/>
    <mergeCell ref="N186:N188"/>
    <mergeCell ref="B183:K189"/>
    <mergeCell ref="M184:M188"/>
    <mergeCell ref="B192:I192"/>
    <mergeCell ref="N184:P185"/>
    <mergeCell ref="P186:P188"/>
    <mergeCell ref="S176:S178"/>
    <mergeCell ref="F207:F209"/>
    <mergeCell ref="B238:H238"/>
    <mergeCell ref="E207:E209"/>
    <mergeCell ref="B231:H231"/>
    <mergeCell ref="B235:H235"/>
    <mergeCell ref="B225:H225"/>
    <mergeCell ref="B227:E227"/>
    <mergeCell ref="B232:H232"/>
    <mergeCell ref="U184:U186"/>
    <mergeCell ref="Q206:R206"/>
    <mergeCell ref="U325:U335"/>
    <mergeCell ref="B214:J214"/>
    <mergeCell ref="B223:H223"/>
    <mergeCell ref="B224:H224"/>
    <mergeCell ref="B218:H218"/>
    <mergeCell ref="G311:I312"/>
    <mergeCell ref="P302:P312"/>
    <mergeCell ref="F101:G101"/>
    <mergeCell ref="B126:F126"/>
    <mergeCell ref="S175:V175"/>
    <mergeCell ref="S207:S209"/>
    <mergeCell ref="I206:J206"/>
    <mergeCell ref="O176:O178"/>
    <mergeCell ref="P176:P178"/>
    <mergeCell ref="Q176:Q178"/>
    <mergeCell ref="I207:I209"/>
    <mergeCell ref="J207:J209"/>
    <mergeCell ref="I205:N205"/>
    <mergeCell ref="B221:H221"/>
    <mergeCell ref="B222:H222"/>
    <mergeCell ref="M183:P183"/>
    <mergeCell ref="O186:O188"/>
    <mergeCell ref="I215:I216"/>
    <mergeCell ref="M215:M216"/>
    <mergeCell ref="G206:H206"/>
    <mergeCell ref="B215:H216"/>
    <mergeCell ref="G207:G209"/>
    <mergeCell ref="K206:L206"/>
    <mergeCell ref="M206:N206"/>
    <mergeCell ref="D207:D209"/>
    <mergeCell ref="H207:H209"/>
    <mergeCell ref="B217:H217"/>
    <mergeCell ref="V205:V209"/>
    <mergeCell ref="R207:R209"/>
    <mergeCell ref="U205:U209"/>
    <mergeCell ref="S206:T206"/>
    <mergeCell ref="P207:P209"/>
    <mergeCell ref="M311:O312"/>
    <mergeCell ref="U265:V267"/>
    <mergeCell ref="M236:S236"/>
    <mergeCell ref="P265:Q267"/>
    <mergeCell ref="J278:J279"/>
    <mergeCell ref="K278:K279"/>
    <mergeCell ref="J276:O277"/>
    <mergeCell ref="L278:L279"/>
    <mergeCell ref="R302:R312"/>
    <mergeCell ref="O265:O268"/>
    <mergeCell ref="J265:J268"/>
    <mergeCell ref="M303:M310"/>
    <mergeCell ref="M285:M288"/>
    <mergeCell ref="M237:S237"/>
    <mergeCell ref="M232:S232"/>
    <mergeCell ref="Q207:Q209"/>
    <mergeCell ref="M239:S239"/>
    <mergeCell ref="J285:K286"/>
    <mergeCell ref="J215:L215"/>
    <mergeCell ref="M233:S233"/>
    <mergeCell ref="M234:S234"/>
    <mergeCell ref="M235:S235"/>
    <mergeCell ref="M231:S231"/>
    <mergeCell ref="I234:J234"/>
    <mergeCell ref="O214:Q214"/>
    <mergeCell ref="O206:P206"/>
    <mergeCell ref="M265:N267"/>
    <mergeCell ref="J275:R275"/>
    <mergeCell ref="H506:M506"/>
    <mergeCell ref="D504:E505"/>
    <mergeCell ref="L509:M510"/>
    <mergeCell ref="K458:L458"/>
    <mergeCell ref="B459:G459"/>
    <mergeCell ref="B462:G462"/>
    <mergeCell ref="F509:G510"/>
    <mergeCell ref="H495:M495"/>
    <mergeCell ref="N495:S495"/>
    <mergeCell ref="B496:C496"/>
    <mergeCell ref="D496:E496"/>
    <mergeCell ref="F496:G496"/>
    <mergeCell ref="H496:M496"/>
    <mergeCell ref="N496:S496"/>
    <mergeCell ref="D493:E494"/>
    <mergeCell ref="B504:C505"/>
    <mergeCell ref="N506:S506"/>
    <mergeCell ref="B495:C495"/>
    <mergeCell ref="M457:N457"/>
    <mergeCell ref="M459:N459"/>
    <mergeCell ref="P326:P333"/>
    <mergeCell ref="L334:N335"/>
    <mergeCell ref="R444:T444"/>
    <mergeCell ref="K449:L449"/>
    <mergeCell ref="K450:L450"/>
    <mergeCell ref="N501:S501"/>
    <mergeCell ref="B487:S488"/>
    <mergeCell ref="L480:L482"/>
    <mergeCell ref="P449:Q449"/>
    <mergeCell ref="E278:E279"/>
    <mergeCell ref="N527:S528"/>
    <mergeCell ref="H527:M528"/>
    <mergeCell ref="P522:Q522"/>
    <mergeCell ref="B531:G531"/>
    <mergeCell ref="N511:O511"/>
    <mergeCell ref="N532:S532"/>
    <mergeCell ref="M477:N479"/>
    <mergeCell ref="N493:S494"/>
    <mergeCell ref="N480:N482"/>
    <mergeCell ref="H480:H482"/>
    <mergeCell ref="K480:K482"/>
    <mergeCell ref="B508:G508"/>
    <mergeCell ref="B514:S515"/>
    <mergeCell ref="J480:J482"/>
    <mergeCell ref="B490:I490"/>
    <mergeCell ref="F506:G506"/>
    <mergeCell ref="C477:C482"/>
    <mergeCell ref="B511:C511"/>
    <mergeCell ref="D495:E495"/>
    <mergeCell ref="F495:G495"/>
    <mergeCell ref="H493:M494"/>
    <mergeCell ref="N531:S531"/>
    <mergeCell ref="H529:M529"/>
    <mergeCell ref="B526:E526"/>
    <mergeCell ref="N529:S529"/>
    <mergeCell ref="N530:S530"/>
    <mergeCell ref="H530:M530"/>
    <mergeCell ref="C572:D574"/>
    <mergeCell ref="B555:D555"/>
    <mergeCell ref="G565:I568"/>
    <mergeCell ref="B560:D560"/>
    <mergeCell ref="B527:G528"/>
    <mergeCell ref="H538:M538"/>
    <mergeCell ref="I520:I521"/>
    <mergeCell ref="F518:F521"/>
    <mergeCell ref="G518:I519"/>
    <mergeCell ref="H544:M544"/>
    <mergeCell ref="B522:E522"/>
    <mergeCell ref="G570:I570"/>
    <mergeCell ref="B538:G538"/>
    <mergeCell ref="B536:G536"/>
    <mergeCell ref="H536:M536"/>
    <mergeCell ref="H545:M545"/>
    <mergeCell ref="B554:D554"/>
    <mergeCell ref="E555:I555"/>
    <mergeCell ref="B557:D557"/>
    <mergeCell ref="L518:O521"/>
    <mergeCell ref="N539:S539"/>
    <mergeCell ref="N540:S540"/>
    <mergeCell ref="B558:D558"/>
    <mergeCell ref="H520:H521"/>
    <mergeCell ref="B518:E521"/>
    <mergeCell ref="B535:G535"/>
    <mergeCell ref="B537:G537"/>
    <mergeCell ref="B534:G534"/>
    <mergeCell ref="B533:G533"/>
    <mergeCell ref="G520:G521"/>
    <mergeCell ref="P518:Q521"/>
    <mergeCell ref="H532:M532"/>
    <mergeCell ref="B598:J603"/>
    <mergeCell ref="B609:J609"/>
    <mergeCell ref="K609:S609"/>
    <mergeCell ref="B569:B571"/>
    <mergeCell ref="M566:M568"/>
    <mergeCell ref="K566:K568"/>
    <mergeCell ref="B626:D626"/>
    <mergeCell ref="B613:J620"/>
    <mergeCell ref="K613:S620"/>
    <mergeCell ref="Q626:S626"/>
    <mergeCell ref="Q610:S610"/>
    <mergeCell ref="K621:S625"/>
    <mergeCell ref="B612:D612"/>
    <mergeCell ref="B611:E611"/>
    <mergeCell ref="B610:D610"/>
    <mergeCell ref="B621:J625"/>
    <mergeCell ref="G569:I569"/>
    <mergeCell ref="G575:I575"/>
    <mergeCell ref="G577:I577"/>
    <mergeCell ref="E578:F580"/>
    <mergeCell ref="L566:L568"/>
    <mergeCell ref="O567:S577"/>
    <mergeCell ref="C569:D571"/>
    <mergeCell ref="E569:F571"/>
    <mergeCell ref="G572:I572"/>
    <mergeCell ref="G571:I571"/>
    <mergeCell ref="Q612:S612"/>
    <mergeCell ref="K607:S608"/>
    <mergeCell ref="Q606:S606"/>
    <mergeCell ref="B607:J608"/>
    <mergeCell ref="G581:I581"/>
    <mergeCell ref="G574:I574"/>
    <mergeCell ref="B632:K632"/>
    <mergeCell ref="B628:K628"/>
    <mergeCell ref="K554:O554"/>
    <mergeCell ref="E560:I560"/>
    <mergeCell ref="O565:S565"/>
    <mergeCell ref="B418:D418"/>
    <mergeCell ref="G418:I418"/>
    <mergeCell ref="E557:I557"/>
    <mergeCell ref="Q326:Q333"/>
    <mergeCell ref="R325:R335"/>
    <mergeCell ref="L358:L360"/>
    <mergeCell ref="J410:J414"/>
    <mergeCell ref="K410:K414"/>
    <mergeCell ref="M410:O414"/>
    <mergeCell ref="G410:I414"/>
    <mergeCell ref="B529:G529"/>
    <mergeCell ref="B553:D553"/>
    <mergeCell ref="E553:I553"/>
    <mergeCell ref="B549:G549"/>
    <mergeCell ref="B559:D559"/>
    <mergeCell ref="K558:O558"/>
    <mergeCell ref="K559:O559"/>
    <mergeCell ref="N534:S534"/>
    <mergeCell ref="H540:M540"/>
    <mergeCell ref="B390:G390"/>
    <mergeCell ref="B391:G391"/>
    <mergeCell ref="B410:D414"/>
    <mergeCell ref="E358:E360"/>
    <mergeCell ref="S325:S335"/>
    <mergeCell ref="L326:L333"/>
    <mergeCell ref="Q604:S604"/>
    <mergeCell ref="T41:T44"/>
    <mergeCell ref="K51:M51"/>
    <mergeCell ref="K52:M52"/>
    <mergeCell ref="K53:M53"/>
    <mergeCell ref="S41:S44"/>
    <mergeCell ref="O41:O44"/>
    <mergeCell ref="K41:M44"/>
    <mergeCell ref="N41:N44"/>
    <mergeCell ref="K45:M45"/>
    <mergeCell ref="P371:P373"/>
    <mergeCell ref="N371:N373"/>
    <mergeCell ref="Q371:Q373"/>
    <mergeCell ref="N388:S389"/>
    <mergeCell ref="B260:S261"/>
    <mergeCell ref="M238:S238"/>
    <mergeCell ref="D134:D142"/>
    <mergeCell ref="O134:P134"/>
    <mergeCell ref="O91:O93"/>
    <mergeCell ref="Q86:R86"/>
    <mergeCell ref="K358:K360"/>
    <mergeCell ref="B345:Q350"/>
    <mergeCell ref="T358:T360"/>
    <mergeCell ref="T325:T335"/>
    <mergeCell ref="O326:O333"/>
    <mergeCell ref="O355:P357"/>
    <mergeCell ref="K371:K373"/>
    <mergeCell ref="J371:J373"/>
    <mergeCell ref="B325:B335"/>
    <mergeCell ref="F368:G370"/>
    <mergeCell ref="H368:I370"/>
    <mergeCell ref="H326:H333"/>
    <mergeCell ref="P358:P360"/>
    <mergeCell ref="B255:H255"/>
    <mergeCell ref="B242:H242"/>
    <mergeCell ref="P276:R277"/>
    <mergeCell ref="R265:R268"/>
    <mergeCell ref="B274:D274"/>
    <mergeCell ref="B275:B279"/>
    <mergeCell ref="H90:H93"/>
    <mergeCell ref="P91:P93"/>
    <mergeCell ref="B101:C101"/>
    <mergeCell ref="Q91:Q93"/>
    <mergeCell ref="B393:G393"/>
    <mergeCell ref="N403:S403"/>
    <mergeCell ref="H403:M403"/>
    <mergeCell ref="N402:S402"/>
    <mergeCell ref="N401:S401"/>
    <mergeCell ref="B399:G399"/>
    <mergeCell ref="N400:S400"/>
    <mergeCell ref="N399:S399"/>
    <mergeCell ref="I355:J357"/>
    <mergeCell ref="K355:L357"/>
    <mergeCell ref="I334:K335"/>
    <mergeCell ref="C325:C335"/>
    <mergeCell ref="B340:I340"/>
    <mergeCell ref="N326:N333"/>
    <mergeCell ref="B355:B357"/>
    <mergeCell ref="F334:H335"/>
    <mergeCell ref="M355:N357"/>
    <mergeCell ref="J326:J333"/>
    <mergeCell ref="K326:K333"/>
    <mergeCell ref="E355:F357"/>
    <mergeCell ref="B371:B373"/>
    <mergeCell ref="C371:C373"/>
    <mergeCell ref="I238:J238"/>
    <mergeCell ref="B234:H234"/>
    <mergeCell ref="B248:H248"/>
    <mergeCell ref="O207:O209"/>
    <mergeCell ref="M207:M209"/>
    <mergeCell ref="N207:N209"/>
    <mergeCell ref="B48:G48"/>
    <mergeCell ref="B49:G49"/>
    <mergeCell ref="B65:G65"/>
    <mergeCell ref="K65:M65"/>
    <mergeCell ref="B61:G61"/>
    <mergeCell ref="B62:G62"/>
    <mergeCell ref="B63:G63"/>
    <mergeCell ref="B64:G64"/>
    <mergeCell ref="B69:D69"/>
    <mergeCell ref="B78:F78"/>
    <mergeCell ref="B77:F77"/>
    <mergeCell ref="L85:P85"/>
    <mergeCell ref="B90:B93"/>
    <mergeCell ref="C90:C93"/>
    <mergeCell ref="B204:M204"/>
    <mergeCell ref="P135:P142"/>
    <mergeCell ref="E148:E153"/>
    <mergeCell ref="O205:T205"/>
    <mergeCell ref="B220:H220"/>
    <mergeCell ref="C205:H205"/>
    <mergeCell ref="B239:H239"/>
    <mergeCell ref="M228:O228"/>
    <mergeCell ref="C175:C178"/>
    <mergeCell ref="B172:K172"/>
    <mergeCell ref="B85:F85"/>
    <mergeCell ref="K102:K104"/>
    <mergeCell ref="B14:E14"/>
    <mergeCell ref="N16:O16"/>
    <mergeCell ref="H16:I16"/>
    <mergeCell ref="J30:O30"/>
    <mergeCell ref="B15:E15"/>
    <mergeCell ref="B16:E16"/>
    <mergeCell ref="F18:O18"/>
    <mergeCell ref="J16:K16"/>
    <mergeCell ref="F15:O15"/>
    <mergeCell ref="L16:M16"/>
    <mergeCell ref="B7:S8"/>
    <mergeCell ref="B66:G66"/>
    <mergeCell ref="P41:R43"/>
    <mergeCell ref="B10:E10"/>
    <mergeCell ref="B19:E19"/>
    <mergeCell ref="B20:E20"/>
    <mergeCell ref="B21:E21"/>
    <mergeCell ref="B13:E13"/>
    <mergeCell ref="B17:E17"/>
    <mergeCell ref="B18:E18"/>
    <mergeCell ref="F10:O10"/>
    <mergeCell ref="F12:O12"/>
    <mergeCell ref="F13:O13"/>
    <mergeCell ref="F20:O20"/>
    <mergeCell ref="F11:O11"/>
    <mergeCell ref="F17:O17"/>
    <mergeCell ref="F16:G16"/>
    <mergeCell ref="F14:O14"/>
    <mergeCell ref="K49:M49"/>
    <mergeCell ref="K50:M50"/>
    <mergeCell ref="K55:M55"/>
    <mergeCell ref="K56:M56"/>
    <mergeCell ref="B32:G32"/>
    <mergeCell ref="B33:G33"/>
    <mergeCell ref="F19:O19"/>
    <mergeCell ref="B54:G54"/>
    <mergeCell ref="K47:M47"/>
    <mergeCell ref="H41:I43"/>
    <mergeCell ref="B22:E22"/>
    <mergeCell ref="B23:E23"/>
    <mergeCell ref="F21:O21"/>
    <mergeCell ref="F22:O22"/>
    <mergeCell ref="J31:O31"/>
    <mergeCell ref="J32:O32"/>
    <mergeCell ref="J33:O33"/>
    <mergeCell ref="J36:O36"/>
    <mergeCell ref="J34:O34"/>
    <mergeCell ref="J35:O35"/>
    <mergeCell ref="F23:O23"/>
    <mergeCell ref="B28:G28"/>
    <mergeCell ref="B25:S26"/>
    <mergeCell ref="B36:G36"/>
    <mergeCell ref="B37:G37"/>
    <mergeCell ref="B41:G44"/>
    <mergeCell ref="B45:G45"/>
    <mergeCell ref="B46:G46"/>
    <mergeCell ref="B31:G31"/>
    <mergeCell ref="B39:G39"/>
    <mergeCell ref="B50:G50"/>
    <mergeCell ref="B51:G51"/>
    <mergeCell ref="B52:G52"/>
    <mergeCell ref="B53:G53"/>
    <mergeCell ref="B47:G47"/>
    <mergeCell ref="K54:M54"/>
    <mergeCell ref="B30:G30"/>
    <mergeCell ref="J37:O37"/>
    <mergeCell ref="B59:G59"/>
    <mergeCell ref="B57:G57"/>
    <mergeCell ref="B58:G58"/>
    <mergeCell ref="K57:M57"/>
    <mergeCell ref="K46:M46"/>
    <mergeCell ref="B55:G55"/>
    <mergeCell ref="B56:G56"/>
    <mergeCell ref="K48:M48"/>
    <mergeCell ref="Q75:R76"/>
    <mergeCell ref="L75:P76"/>
    <mergeCell ref="J134:J142"/>
    <mergeCell ref="L84:P84"/>
    <mergeCell ref="K134:K142"/>
    <mergeCell ref="S86:T86"/>
    <mergeCell ref="L134:L142"/>
    <mergeCell ref="N134:N142"/>
    <mergeCell ref="B75:F76"/>
    <mergeCell ref="B102:B104"/>
    <mergeCell ref="C102:C104"/>
    <mergeCell ref="L86:P86"/>
    <mergeCell ref="B72:R72"/>
    <mergeCell ref="B73:G73"/>
    <mergeCell ref="B81:F81"/>
    <mergeCell ref="G90:G93"/>
    <mergeCell ref="K91:K93"/>
    <mergeCell ref="P103:P104"/>
    <mergeCell ref="S75:T76"/>
    <mergeCell ref="R90:S90"/>
    <mergeCell ref="S91:S93"/>
    <mergeCell ref="L91:L93"/>
    <mergeCell ref="J511:K511"/>
    <mergeCell ref="N509:O510"/>
    <mergeCell ref="B396:G396"/>
    <mergeCell ref="B392:G392"/>
    <mergeCell ref="B394:G394"/>
    <mergeCell ref="R416:T416"/>
    <mergeCell ref="M415:O415"/>
    <mergeCell ref="R415:T415"/>
    <mergeCell ref="R419:T419"/>
    <mergeCell ref="B423:D423"/>
    <mergeCell ref="T425:U429"/>
    <mergeCell ref="B452:G452"/>
    <mergeCell ref="U410:U414"/>
    <mergeCell ref="P410:P414"/>
    <mergeCell ref="B415:D415"/>
    <mergeCell ref="H404:M404"/>
    <mergeCell ref="T405:X405"/>
    <mergeCell ref="T395:X395"/>
    <mergeCell ref="H405:M405"/>
    <mergeCell ref="N393:S393"/>
    <mergeCell ref="M416:O416"/>
    <mergeCell ref="M480:M482"/>
    <mergeCell ref="J477:L479"/>
    <mergeCell ref="B509:C510"/>
    <mergeCell ref="F511:G511"/>
    <mergeCell ref="D509:E510"/>
    <mergeCell ref="D511:E511"/>
    <mergeCell ref="L511:M511"/>
    <mergeCell ref="U448:V448"/>
    <mergeCell ref="U445:V445"/>
    <mergeCell ref="U447:V447"/>
    <mergeCell ref="T527:U528"/>
    <mergeCell ref="D358:D360"/>
    <mergeCell ref="N368:O370"/>
    <mergeCell ref="D371:D373"/>
    <mergeCell ref="L368:M370"/>
    <mergeCell ref="F371:F373"/>
    <mergeCell ref="M409:P409"/>
    <mergeCell ref="B402:G402"/>
    <mergeCell ref="B407:K407"/>
    <mergeCell ref="B398:G398"/>
    <mergeCell ref="B404:G404"/>
    <mergeCell ref="B403:G403"/>
    <mergeCell ref="B417:D417"/>
    <mergeCell ref="M417:O417"/>
    <mergeCell ref="G415:I415"/>
    <mergeCell ref="H148:H153"/>
    <mergeCell ref="P511:Q511"/>
    <mergeCell ref="R511:S511"/>
    <mergeCell ref="B424:E424"/>
    <mergeCell ref="B451:G451"/>
    <mergeCell ref="B430:D430"/>
    <mergeCell ref="H511:I511"/>
    <mergeCell ref="M229:S229"/>
    <mergeCell ref="M230:S230"/>
    <mergeCell ref="B207:B209"/>
    <mergeCell ref="G167:Q168"/>
    <mergeCell ref="G174:V174"/>
    <mergeCell ref="Q195:U202"/>
    <mergeCell ref="D302:O302"/>
    <mergeCell ref="T207:T209"/>
    <mergeCell ref="H160:Q161"/>
    <mergeCell ref="D101:E101"/>
    <mergeCell ref="B409:E409"/>
    <mergeCell ref="E410:E414"/>
    <mergeCell ref="T392:X392"/>
    <mergeCell ref="T368:U370"/>
    <mergeCell ref="Q410:Q414"/>
    <mergeCell ref="B285:B288"/>
    <mergeCell ref="I275:I279"/>
    <mergeCell ref="O159:Q159"/>
    <mergeCell ref="B194:I194"/>
    <mergeCell ref="V176:V178"/>
    <mergeCell ref="Q194:S194"/>
    <mergeCell ref="W325:W335"/>
    <mergeCell ref="V325:V335"/>
    <mergeCell ref="U371:U373"/>
    <mergeCell ref="U355:V357"/>
    <mergeCell ref="U358:U360"/>
    <mergeCell ref="S358:S360"/>
    <mergeCell ref="R368:S370"/>
    <mergeCell ref="N391:S391"/>
    <mergeCell ref="S371:S373"/>
    <mergeCell ref="B416:D416"/>
    <mergeCell ref="B421:D421"/>
    <mergeCell ref="T371:T373"/>
    <mergeCell ref="N392:S392"/>
    <mergeCell ref="O371:O373"/>
    <mergeCell ref="H388:M389"/>
    <mergeCell ref="R371:R373"/>
    <mergeCell ref="H390:M390"/>
    <mergeCell ref="H533:M533"/>
    <mergeCell ref="B524:G524"/>
    <mergeCell ref="H531:M531"/>
    <mergeCell ref="N533:S533"/>
    <mergeCell ref="B499:C499"/>
    <mergeCell ref="D499:E499"/>
    <mergeCell ref="J509:K510"/>
    <mergeCell ref="N536:S536"/>
    <mergeCell ref="B542:G542"/>
    <mergeCell ref="H534:M534"/>
    <mergeCell ref="B121:R124"/>
    <mergeCell ref="B88:H88"/>
    <mergeCell ref="L102:L104"/>
    <mergeCell ref="J101:K101"/>
    <mergeCell ref="L101:M101"/>
    <mergeCell ref="N101:O101"/>
    <mergeCell ref="D102:D104"/>
    <mergeCell ref="J102:J104"/>
    <mergeCell ref="B116:R118"/>
    <mergeCell ref="H101:I101"/>
    <mergeCell ref="O102:O104"/>
    <mergeCell ref="D90:D93"/>
    <mergeCell ref="M102:M104"/>
    <mergeCell ref="N102:N104"/>
    <mergeCell ref="M91:M93"/>
    <mergeCell ref="N91:N93"/>
    <mergeCell ref="F102:F104"/>
    <mergeCell ref="G102:G104"/>
    <mergeCell ref="H102:H104"/>
    <mergeCell ref="H371:H373"/>
    <mergeCell ref="N358:N360"/>
    <mergeCell ref="R358:R360"/>
    <mergeCell ref="K557:O557"/>
    <mergeCell ref="K560:O560"/>
    <mergeCell ref="K556:O556"/>
    <mergeCell ref="B541:G541"/>
    <mergeCell ref="N545:S545"/>
    <mergeCell ref="B546:G546"/>
    <mergeCell ref="H546:M546"/>
    <mergeCell ref="B551:G551"/>
    <mergeCell ref="N543:S543"/>
    <mergeCell ref="B544:G544"/>
    <mergeCell ref="B547:G547"/>
    <mergeCell ref="H547:M547"/>
    <mergeCell ref="B545:G545"/>
    <mergeCell ref="N541:S541"/>
    <mergeCell ref="H542:M542"/>
    <mergeCell ref="N542:S542"/>
    <mergeCell ref="N544:S544"/>
    <mergeCell ref="N547:S547"/>
    <mergeCell ref="B548:G548"/>
    <mergeCell ref="H548:M548"/>
    <mergeCell ref="N548:S548"/>
    <mergeCell ref="P552:S553"/>
    <mergeCell ref="E558:I558"/>
    <mergeCell ref="E559:I559"/>
    <mergeCell ref="B543:G543"/>
    <mergeCell ref="K64:M64"/>
    <mergeCell ref="E90:E93"/>
    <mergeCell ref="I90:I93"/>
    <mergeCell ref="L148:L153"/>
    <mergeCell ref="B113:R113"/>
    <mergeCell ref="B148:B153"/>
    <mergeCell ref="Q103:Q104"/>
    <mergeCell ref="E102:E104"/>
    <mergeCell ref="B70:R71"/>
    <mergeCell ref="H394:M394"/>
    <mergeCell ref="B358:B360"/>
    <mergeCell ref="E371:E373"/>
    <mergeCell ref="M358:M360"/>
    <mergeCell ref="H393:M393"/>
    <mergeCell ref="P368:Q370"/>
    <mergeCell ref="H391:M391"/>
    <mergeCell ref="G371:G373"/>
    <mergeCell ref="B67:G67"/>
    <mergeCell ref="B158:K158"/>
    <mergeCell ref="B165:K165"/>
    <mergeCell ref="I75:J76"/>
    <mergeCell ref="L184:L188"/>
    <mergeCell ref="I102:I104"/>
    <mergeCell ref="O148:O153"/>
    <mergeCell ref="N148:N153"/>
    <mergeCell ref="M134:M142"/>
    <mergeCell ref="P90:Q90"/>
    <mergeCell ref="L90:M90"/>
    <mergeCell ref="B79:F79"/>
    <mergeCell ref="J91:J93"/>
    <mergeCell ref="J90:K90"/>
    <mergeCell ref="B80:F80"/>
    <mergeCell ref="D480:D482"/>
    <mergeCell ref="B477:B482"/>
    <mergeCell ref="R423:T423"/>
    <mergeCell ref="B449:G449"/>
    <mergeCell ref="B450:G450"/>
    <mergeCell ref="G432:I432"/>
    <mergeCell ref="B439:G443"/>
    <mergeCell ref="K438:N438"/>
    <mergeCell ref="M445:N445"/>
    <mergeCell ref="H439:H443"/>
    <mergeCell ref="I439:I443"/>
    <mergeCell ref="K439:L443"/>
    <mergeCell ref="M450:N450"/>
    <mergeCell ref="M449:N449"/>
    <mergeCell ref="B473:G473"/>
    <mergeCell ref="R103:R104"/>
    <mergeCell ref="B127:R129"/>
    <mergeCell ref="B388:G389"/>
    <mergeCell ref="O135:O142"/>
    <mergeCell ref="T400:X400"/>
    <mergeCell ref="T401:X401"/>
    <mergeCell ref="T402:X402"/>
    <mergeCell ref="T388:X389"/>
    <mergeCell ref="T397:X397"/>
    <mergeCell ref="T394:X394"/>
    <mergeCell ref="T399:X399"/>
    <mergeCell ref="B397:G397"/>
    <mergeCell ref="M418:O418"/>
    <mergeCell ref="G417:I417"/>
    <mergeCell ref="S103:S104"/>
    <mergeCell ref="G435:I435"/>
    <mergeCell ref="G436:I436"/>
    <mergeCell ref="B405:G405"/>
    <mergeCell ref="B419:D419"/>
    <mergeCell ref="R418:T418"/>
    <mergeCell ref="R421:T421"/>
    <mergeCell ref="R422:T422"/>
    <mergeCell ref="M430:R430"/>
    <mergeCell ref="R410:T414"/>
    <mergeCell ref="H395:M395"/>
    <mergeCell ref="M456:N456"/>
    <mergeCell ref="U449:V449"/>
    <mergeCell ref="G434:I434"/>
    <mergeCell ref="B447:G447"/>
    <mergeCell ref="M451:N451"/>
    <mergeCell ref="B425:D429"/>
    <mergeCell ref="E425:E429"/>
    <mergeCell ref="G425:I429"/>
    <mergeCell ref="J425:J429"/>
    <mergeCell ref="B438:E438"/>
    <mergeCell ref="P448:Q448"/>
    <mergeCell ref="R446:T446"/>
    <mergeCell ref="M432:R432"/>
    <mergeCell ref="M444:N444"/>
    <mergeCell ref="R445:T445"/>
    <mergeCell ref="K454:L454"/>
    <mergeCell ref="K453:L453"/>
    <mergeCell ref="B448:G448"/>
    <mergeCell ref="R449:T449"/>
    <mergeCell ref="P447:Q447"/>
    <mergeCell ref="B263:K263"/>
    <mergeCell ref="B273:K273"/>
    <mergeCell ref="B300:O300"/>
    <mergeCell ref="M422:O422"/>
    <mergeCell ref="M424:P424"/>
    <mergeCell ref="M421:O421"/>
    <mergeCell ref="G416:I416"/>
    <mergeCell ref="R420:T420"/>
    <mergeCell ref="T404:X404"/>
    <mergeCell ref="T398:X398"/>
    <mergeCell ref="T396:X396"/>
    <mergeCell ref="T393:X393"/>
    <mergeCell ref="B401:G401"/>
    <mergeCell ref="B400:G400"/>
    <mergeCell ref="F410:F414"/>
    <mergeCell ref="N405:S405"/>
    <mergeCell ref="V410:V414"/>
    <mergeCell ref="T390:W390"/>
    <mergeCell ref="H396:M402"/>
    <mergeCell ref="T403:X403"/>
    <mergeCell ref="N390:S390"/>
    <mergeCell ref="B341:Q342"/>
    <mergeCell ref="D287:D288"/>
    <mergeCell ref="C355:D357"/>
    <mergeCell ref="I326:I333"/>
    <mergeCell ref="O334:Q335"/>
    <mergeCell ref="B352:H352"/>
    <mergeCell ref="D325:D335"/>
    <mergeCell ref="G326:G333"/>
    <mergeCell ref="B354:D354"/>
    <mergeCell ref="E275:F277"/>
    <mergeCell ref="E265:F267"/>
    <mergeCell ref="F499:G499"/>
    <mergeCell ref="H499:M499"/>
    <mergeCell ref="N499:S499"/>
    <mergeCell ref="H500:M500"/>
    <mergeCell ref="N500:S500"/>
    <mergeCell ref="B500:C500"/>
    <mergeCell ref="D500:E500"/>
    <mergeCell ref="F500:G500"/>
    <mergeCell ref="H497:M497"/>
    <mergeCell ref="N497:S497"/>
    <mergeCell ref="B501:C501"/>
    <mergeCell ref="D501:E501"/>
    <mergeCell ref="F501:G501"/>
    <mergeCell ref="H498:M498"/>
    <mergeCell ref="N498:S498"/>
    <mergeCell ref="M425:R429"/>
    <mergeCell ref="S425:S429"/>
    <mergeCell ref="F425:F429"/>
    <mergeCell ref="K425:K429"/>
    <mergeCell ref="B446:G446"/>
    <mergeCell ref="B461:G461"/>
    <mergeCell ref="B463:G463"/>
    <mergeCell ref="K457:L457"/>
    <mergeCell ref="F493:G494"/>
    <mergeCell ref="B493:C494"/>
    <mergeCell ref="F480:F482"/>
    <mergeCell ref="G480:G482"/>
    <mergeCell ref="I480:I482"/>
    <mergeCell ref="B492:G492"/>
    <mergeCell ref="R453:T453"/>
    <mergeCell ref="D477:F479"/>
    <mergeCell ref="B474:G474"/>
  </mergeCells>
  <phoneticPr fontId="63" type="noConversion"/>
  <dataValidations count="9">
    <dataValidation type="list" allowBlank="1" showInputMessage="1" showErrorMessage="1" sqref="E553:I553 J235 I233 I237:J237 I251:I258 J252:J256 E555:I556">
      <formula1>confirmare</formula1>
    </dataValidation>
    <dataValidation type="list" allowBlank="1" showInputMessage="1" showErrorMessage="1" sqref="K522">
      <formula1>transport</formula1>
    </dataValidation>
    <dataValidation type="textLength" operator="lessThan" allowBlank="1" showInputMessage="1" showErrorMessage="1" errorTitle="Limită de caractere introduse!!!" error="Nu se va introduce mai mult de 10 caractere. Nu treceți limita chenarului prestabilit!!!" sqref="V217:W217 C210:D212">
      <formula1>11</formula1>
    </dataValidation>
    <dataValidation type="list" allowBlank="1" showInputMessage="1" showErrorMessage="1" sqref="C206:T206">
      <formula1>profil</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34" bottom="0.28000000000000003" header="0" footer="0"/>
  <pageSetup paperSize="9" scale="70" orientation="landscape"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1:D476"/>
  <sheetViews>
    <sheetView topLeftCell="A133" zoomScaleNormal="100" zoomScalePageLayoutView="85" workbookViewId="0">
      <selection activeCell="C443" sqref="C443"/>
    </sheetView>
  </sheetViews>
  <sheetFormatPr defaultRowHeight="15"/>
  <cols>
    <col min="2" max="2" width="62.7109375" customWidth="1"/>
    <col min="3" max="3" width="91.5703125" customWidth="1"/>
  </cols>
  <sheetData>
    <row r="1" spans="2:4">
      <c r="B1" s="1"/>
      <c r="C1" s="1"/>
      <c r="D1" s="1"/>
    </row>
    <row r="2" spans="2:4" ht="18.75">
      <c r="B2" s="25" t="s">
        <v>1117</v>
      </c>
      <c r="C2" s="26"/>
      <c r="D2" s="1"/>
    </row>
    <row r="3" spans="2:4" ht="15.75">
      <c r="B3" s="27" t="s">
        <v>102</v>
      </c>
      <c r="C3" s="26"/>
      <c r="D3" s="1"/>
    </row>
    <row r="4" spans="2:4">
      <c r="B4" s="26"/>
      <c r="C4" s="26"/>
      <c r="D4" s="1"/>
    </row>
    <row r="5" spans="2:4" ht="45.75" customHeight="1" thickBot="1">
      <c r="B5" s="1414" t="s">
        <v>1118</v>
      </c>
      <c r="C5" s="1414"/>
      <c r="D5" s="1"/>
    </row>
    <row r="6" spans="2:4" ht="58.5" customHeight="1" thickBot="1">
      <c r="B6" s="1420" t="s">
        <v>1020</v>
      </c>
      <c r="C6" s="1421"/>
      <c r="D6" s="1"/>
    </row>
    <row r="7" spans="2:4">
      <c r="B7" s="1"/>
      <c r="C7" s="1"/>
      <c r="D7" s="1"/>
    </row>
    <row r="8" spans="2:4" ht="18.75">
      <c r="B8" s="54" t="s">
        <v>1212</v>
      </c>
      <c r="C8" s="54" t="s">
        <v>1213</v>
      </c>
      <c r="D8" s="1"/>
    </row>
    <row r="9" spans="2:4">
      <c r="B9" s="1417" t="s">
        <v>238</v>
      </c>
      <c r="C9" s="1419"/>
      <c r="D9" s="1"/>
    </row>
    <row r="10" spans="2:4" ht="30">
      <c r="B10" s="28" t="s">
        <v>376</v>
      </c>
      <c r="C10" s="29" t="s">
        <v>1156</v>
      </c>
      <c r="D10" s="1"/>
    </row>
    <row r="11" spans="2:4">
      <c r="B11" s="28" t="s">
        <v>239</v>
      </c>
      <c r="C11" s="30" t="s">
        <v>1218</v>
      </c>
      <c r="D11" s="8"/>
    </row>
    <row r="12" spans="2:4">
      <c r="B12" s="28" t="s">
        <v>240</v>
      </c>
      <c r="C12" s="31" t="s">
        <v>1214</v>
      </c>
      <c r="D12" s="8"/>
    </row>
    <row r="13" spans="2:4">
      <c r="B13" s="28" t="s">
        <v>241</v>
      </c>
      <c r="C13" s="29" t="s">
        <v>1219</v>
      </c>
      <c r="D13" s="9"/>
    </row>
    <row r="14" spans="2:4">
      <c r="B14" s="28" t="s">
        <v>105</v>
      </c>
      <c r="C14" s="29" t="s">
        <v>104</v>
      </c>
      <c r="D14" s="9"/>
    </row>
    <row r="15" spans="2:4">
      <c r="B15" s="28" t="s">
        <v>332</v>
      </c>
      <c r="C15" s="29" t="s">
        <v>1012</v>
      </c>
      <c r="D15" s="9"/>
    </row>
    <row r="16" spans="2:4" ht="30">
      <c r="B16" s="28" t="s">
        <v>89</v>
      </c>
      <c r="C16" s="32" t="s">
        <v>1155</v>
      </c>
      <c r="D16" s="9"/>
    </row>
    <row r="17" spans="2:4">
      <c r="B17" s="28" t="s">
        <v>242</v>
      </c>
      <c r="C17" s="31" t="s">
        <v>1217</v>
      </c>
      <c r="D17" s="9"/>
    </row>
    <row r="18" spans="2:4">
      <c r="B18" s="28" t="s">
        <v>243</v>
      </c>
      <c r="C18" s="31" t="s">
        <v>1215</v>
      </c>
      <c r="D18" s="9"/>
    </row>
    <row r="19" spans="2:4">
      <c r="B19" s="28" t="s">
        <v>244</v>
      </c>
      <c r="C19" s="31" t="s">
        <v>1216</v>
      </c>
      <c r="D19" s="9"/>
    </row>
    <row r="20" spans="2:4">
      <c r="B20" s="28" t="s">
        <v>245</v>
      </c>
      <c r="C20" s="31" t="s">
        <v>1221</v>
      </c>
      <c r="D20" s="8"/>
    </row>
    <row r="21" spans="2:4">
      <c r="B21" s="28" t="s">
        <v>246</v>
      </c>
      <c r="C21" s="29" t="s">
        <v>1181</v>
      </c>
      <c r="D21" s="9"/>
    </row>
    <row r="22" spans="2:4">
      <c r="B22" s="28" t="s">
        <v>247</v>
      </c>
      <c r="C22" s="29" t="s">
        <v>1182</v>
      </c>
      <c r="D22" s="9"/>
    </row>
    <row r="23" spans="2:4">
      <c r="B23" s="28" t="s">
        <v>103</v>
      </c>
      <c r="C23" s="29" t="s">
        <v>1183</v>
      </c>
      <c r="D23" s="8"/>
    </row>
    <row r="24" spans="2:4">
      <c r="B24" s="1417" t="s">
        <v>1199</v>
      </c>
      <c r="C24" s="1418"/>
      <c r="D24" s="1"/>
    </row>
    <row r="25" spans="2:4">
      <c r="B25" s="1417" t="s">
        <v>446</v>
      </c>
      <c r="C25" s="1418"/>
      <c r="D25" s="1"/>
    </row>
    <row r="26" spans="2:4" ht="30">
      <c r="B26" s="28" t="s">
        <v>192</v>
      </c>
      <c r="C26" s="30" t="s">
        <v>1119</v>
      </c>
      <c r="D26" s="8"/>
    </row>
    <row r="27" spans="2:4">
      <c r="B27" s="28" t="s">
        <v>193</v>
      </c>
      <c r="C27" s="30" t="s">
        <v>1120</v>
      </c>
      <c r="D27" s="8"/>
    </row>
    <row r="28" spans="2:4">
      <c r="B28" s="28" t="s">
        <v>194</v>
      </c>
      <c r="C28" s="30" t="s">
        <v>1121</v>
      </c>
      <c r="D28" s="10"/>
    </row>
    <row r="29" spans="2:4">
      <c r="B29" s="28" t="s">
        <v>195</v>
      </c>
      <c r="C29" s="30" t="s">
        <v>1122</v>
      </c>
      <c r="D29" s="10"/>
    </row>
    <row r="30" spans="2:4" ht="14.25" customHeight="1">
      <c r="B30" s="28" t="s">
        <v>196</v>
      </c>
      <c r="C30" s="30" t="s">
        <v>1123</v>
      </c>
      <c r="D30" s="10"/>
    </row>
    <row r="31" spans="2:4" ht="14.25" customHeight="1">
      <c r="B31" s="28" t="s">
        <v>197</v>
      </c>
      <c r="C31" s="30" t="s">
        <v>1124</v>
      </c>
      <c r="D31" s="10"/>
    </row>
    <row r="32" spans="2:4" ht="30">
      <c r="B32" s="28" t="s">
        <v>250</v>
      </c>
      <c r="C32" s="30" t="s">
        <v>78</v>
      </c>
      <c r="D32" s="10"/>
    </row>
    <row r="33" spans="2:4">
      <c r="B33" s="28" t="s">
        <v>198</v>
      </c>
      <c r="C33" s="30" t="s">
        <v>1125</v>
      </c>
      <c r="D33" s="10"/>
    </row>
    <row r="34" spans="2:4" ht="45">
      <c r="B34" s="28" t="s">
        <v>1133</v>
      </c>
      <c r="C34" s="30" t="s">
        <v>219</v>
      </c>
      <c r="D34" s="8"/>
    </row>
    <row r="35" spans="2:4">
      <c r="B35" s="28" t="s">
        <v>199</v>
      </c>
      <c r="C35" s="30" t="s">
        <v>1126</v>
      </c>
      <c r="D35" s="8"/>
    </row>
    <row r="36" spans="2:4">
      <c r="B36" s="28" t="s">
        <v>200</v>
      </c>
      <c r="C36" s="30" t="s">
        <v>1127</v>
      </c>
      <c r="D36" s="10"/>
    </row>
    <row r="37" spans="2:4">
      <c r="B37" s="28" t="s">
        <v>201</v>
      </c>
      <c r="C37" s="30" t="s">
        <v>1129</v>
      </c>
      <c r="D37" s="10"/>
    </row>
    <row r="38" spans="2:4" ht="15" customHeight="1">
      <c r="B38" s="28" t="s">
        <v>202</v>
      </c>
      <c r="C38" s="30" t="s">
        <v>1128</v>
      </c>
      <c r="D38" s="10"/>
    </row>
    <row r="39" spans="2:4" ht="30">
      <c r="B39" s="28" t="s">
        <v>203</v>
      </c>
      <c r="C39" s="30" t="s">
        <v>1130</v>
      </c>
      <c r="D39" s="10"/>
    </row>
    <row r="40" spans="2:4" ht="30">
      <c r="B40" s="28" t="s">
        <v>251</v>
      </c>
      <c r="C40" s="30" t="s">
        <v>1131</v>
      </c>
      <c r="D40" s="8"/>
    </row>
    <row r="41" spans="2:4">
      <c r="B41" s="33" t="s">
        <v>204</v>
      </c>
      <c r="C41" s="30" t="s">
        <v>1132</v>
      </c>
      <c r="D41" s="8"/>
    </row>
    <row r="42" spans="2:4" ht="15" customHeight="1">
      <c r="B42" s="28" t="s">
        <v>249</v>
      </c>
      <c r="C42" s="30" t="s">
        <v>220</v>
      </c>
      <c r="D42" s="8"/>
    </row>
    <row r="43" spans="2:4" ht="15" customHeight="1" thickBot="1">
      <c r="B43" s="1415" t="s">
        <v>671</v>
      </c>
      <c r="C43" s="1416"/>
      <c r="D43" s="11"/>
    </row>
    <row r="44" spans="2:4" ht="75">
      <c r="B44" s="34" t="s">
        <v>167</v>
      </c>
      <c r="C44" s="35" t="s">
        <v>221</v>
      </c>
      <c r="D44" s="8"/>
    </row>
    <row r="45" spans="2:4" ht="45">
      <c r="B45" s="28" t="s">
        <v>578</v>
      </c>
      <c r="C45" s="30" t="s">
        <v>660</v>
      </c>
      <c r="D45" s="8"/>
    </row>
    <row r="46" spans="2:4" ht="45">
      <c r="B46" s="28" t="s">
        <v>573</v>
      </c>
      <c r="C46" s="30" t="s">
        <v>1163</v>
      </c>
      <c r="D46" s="8"/>
    </row>
    <row r="47" spans="2:4" ht="45">
      <c r="B47" s="28" t="s">
        <v>574</v>
      </c>
      <c r="C47" s="30" t="s">
        <v>1164</v>
      </c>
      <c r="D47" s="8"/>
    </row>
    <row r="48" spans="2:4" ht="45">
      <c r="B48" s="28" t="s">
        <v>575</v>
      </c>
      <c r="C48" s="30" t="s">
        <v>1165</v>
      </c>
      <c r="D48" s="8"/>
    </row>
    <row r="49" spans="2:4" ht="45">
      <c r="B49" s="28" t="s">
        <v>576</v>
      </c>
      <c r="C49" s="30" t="s">
        <v>1166</v>
      </c>
      <c r="D49" s="8"/>
    </row>
    <row r="50" spans="2:4" ht="30">
      <c r="B50" s="28" t="s">
        <v>577</v>
      </c>
      <c r="C50" s="30" t="s">
        <v>1167</v>
      </c>
      <c r="D50" s="8"/>
    </row>
    <row r="51" spans="2:4" ht="45">
      <c r="B51" s="28" t="s">
        <v>579</v>
      </c>
      <c r="C51" s="30" t="s">
        <v>1168</v>
      </c>
      <c r="D51" s="8"/>
    </row>
    <row r="52" spans="2:4" ht="45">
      <c r="B52" s="28" t="s">
        <v>125</v>
      </c>
      <c r="C52" s="30" t="s">
        <v>1169</v>
      </c>
      <c r="D52" s="8"/>
    </row>
    <row r="53" spans="2:4" ht="45">
      <c r="B53" s="28" t="s">
        <v>580</v>
      </c>
      <c r="C53" s="30" t="s">
        <v>1170</v>
      </c>
      <c r="D53" s="8"/>
    </row>
    <row r="54" spans="2:4" ht="30">
      <c r="B54" s="28" t="s">
        <v>581</v>
      </c>
      <c r="C54" s="30" t="s">
        <v>1171</v>
      </c>
      <c r="D54" s="8"/>
    </row>
    <row r="55" spans="2:4" ht="30">
      <c r="B55" s="28" t="s">
        <v>582</v>
      </c>
      <c r="C55" s="30" t="s">
        <v>1172</v>
      </c>
      <c r="D55" s="8"/>
    </row>
    <row r="56" spans="2:4" ht="30">
      <c r="B56" s="28" t="s">
        <v>583</v>
      </c>
      <c r="C56" s="30" t="s">
        <v>1173</v>
      </c>
      <c r="D56" s="8"/>
    </row>
    <row r="57" spans="2:4" ht="30">
      <c r="B57" s="28" t="s">
        <v>584</v>
      </c>
      <c r="C57" s="30" t="s">
        <v>1174</v>
      </c>
      <c r="D57" s="8"/>
    </row>
    <row r="58" spans="2:4" ht="30">
      <c r="B58" s="28" t="s">
        <v>126</v>
      </c>
      <c r="C58" s="30" t="s">
        <v>1175</v>
      </c>
      <c r="D58" s="8"/>
    </row>
    <row r="59" spans="2:4" ht="30">
      <c r="B59" s="28" t="s">
        <v>127</v>
      </c>
      <c r="C59" s="30" t="s">
        <v>1176</v>
      </c>
      <c r="D59" s="8"/>
    </row>
    <row r="60" spans="2:4" ht="30">
      <c r="B60" s="28" t="s">
        <v>256</v>
      </c>
      <c r="C60" s="30" t="s">
        <v>1177</v>
      </c>
      <c r="D60" s="8"/>
    </row>
    <row r="61" spans="2:4">
      <c r="B61" s="28" t="s">
        <v>258</v>
      </c>
      <c r="C61" s="30" t="s">
        <v>1178</v>
      </c>
      <c r="D61" s="8"/>
    </row>
    <row r="62" spans="2:4" ht="30">
      <c r="B62" s="28" t="s">
        <v>259</v>
      </c>
      <c r="C62" s="30" t="s">
        <v>222</v>
      </c>
      <c r="D62" s="8"/>
    </row>
    <row r="63" spans="2:4" ht="30">
      <c r="B63" s="36" t="s">
        <v>260</v>
      </c>
      <c r="C63" s="29" t="s">
        <v>79</v>
      </c>
      <c r="D63" s="9"/>
    </row>
    <row r="64" spans="2:4" ht="30">
      <c r="B64" s="28" t="s">
        <v>444</v>
      </c>
      <c r="C64" s="30" t="s">
        <v>80</v>
      </c>
      <c r="D64" s="8"/>
    </row>
    <row r="65" spans="2:4" ht="30">
      <c r="B65" s="28" t="s">
        <v>211</v>
      </c>
      <c r="C65" s="30" t="s">
        <v>1157</v>
      </c>
      <c r="D65" s="8"/>
    </row>
    <row r="66" spans="2:4" ht="30">
      <c r="B66" s="28" t="s">
        <v>438</v>
      </c>
      <c r="C66" s="29" t="s">
        <v>134</v>
      </c>
      <c r="D66" s="1"/>
    </row>
    <row r="67" spans="2:4">
      <c r="B67" s="28" t="s">
        <v>1200</v>
      </c>
      <c r="C67" s="29" t="s">
        <v>661</v>
      </c>
      <c r="D67" s="1"/>
    </row>
    <row r="68" spans="2:4">
      <c r="B68" s="28" t="s">
        <v>1228</v>
      </c>
      <c r="C68" s="29" t="s">
        <v>1229</v>
      </c>
      <c r="D68" s="1"/>
    </row>
    <row r="69" spans="2:4" ht="15.75" customHeight="1">
      <c r="B69" s="28" t="s">
        <v>129</v>
      </c>
      <c r="C69" s="29" t="s">
        <v>128</v>
      </c>
      <c r="D69" s="1"/>
    </row>
    <row r="70" spans="2:4" ht="14.25" customHeight="1">
      <c r="B70" s="28" t="s">
        <v>1230</v>
      </c>
      <c r="C70" s="29" t="s">
        <v>1153</v>
      </c>
      <c r="D70" s="1"/>
    </row>
    <row r="71" spans="2:4">
      <c r="B71" s="28" t="s">
        <v>658</v>
      </c>
      <c r="C71" s="29" t="s">
        <v>659</v>
      </c>
      <c r="D71" s="1"/>
    </row>
    <row r="72" spans="2:4" ht="30">
      <c r="B72" s="28" t="s">
        <v>1223</v>
      </c>
      <c r="C72" s="37" t="s">
        <v>1154</v>
      </c>
      <c r="D72" s="1"/>
    </row>
    <row r="73" spans="2:4" ht="19.5">
      <c r="B73" s="1405" t="s">
        <v>672</v>
      </c>
      <c r="C73" s="1406"/>
      <c r="D73" s="12"/>
    </row>
    <row r="74" spans="2:4" ht="30">
      <c r="B74" s="28" t="s">
        <v>1201</v>
      </c>
      <c r="C74" s="29" t="s">
        <v>135</v>
      </c>
      <c r="D74" s="1"/>
    </row>
    <row r="75" spans="2:4" ht="30">
      <c r="B75" s="28" t="s">
        <v>1202</v>
      </c>
      <c r="C75" s="29" t="s">
        <v>1231</v>
      </c>
      <c r="D75" s="1"/>
    </row>
    <row r="76" spans="2:4">
      <c r="B76" s="28" t="s">
        <v>409</v>
      </c>
      <c r="C76" s="29" t="s">
        <v>1024</v>
      </c>
      <c r="D76" s="1"/>
    </row>
    <row r="77" spans="2:4" ht="16.5" customHeight="1">
      <c r="B77" s="1405" t="s">
        <v>449</v>
      </c>
      <c r="C77" s="1406"/>
      <c r="D77" s="11"/>
    </row>
    <row r="78" spans="2:4">
      <c r="B78" s="28" t="s">
        <v>450</v>
      </c>
      <c r="C78" s="29" t="s">
        <v>1026</v>
      </c>
      <c r="D78" s="1"/>
    </row>
    <row r="79" spans="2:4">
      <c r="B79" s="28" t="s">
        <v>451</v>
      </c>
      <c r="C79" s="29" t="s">
        <v>1235</v>
      </c>
      <c r="D79" s="1"/>
    </row>
    <row r="80" spans="2:4">
      <c r="B80" s="28" t="s">
        <v>1081</v>
      </c>
      <c r="C80" s="29" t="s">
        <v>1236</v>
      </c>
      <c r="D80" s="1"/>
    </row>
    <row r="81" spans="2:4">
      <c r="B81" s="28" t="s">
        <v>453</v>
      </c>
      <c r="C81" s="29" t="s">
        <v>1237</v>
      </c>
      <c r="D81" s="1"/>
    </row>
    <row r="82" spans="2:4">
      <c r="B82" s="28" t="s">
        <v>1080</v>
      </c>
      <c r="C82" s="29" t="s">
        <v>1238</v>
      </c>
      <c r="D82" s="1"/>
    </row>
    <row r="83" spans="2:4">
      <c r="B83" s="28" t="s">
        <v>628</v>
      </c>
      <c r="C83" s="29" t="s">
        <v>1239</v>
      </c>
      <c r="D83" s="1"/>
    </row>
    <row r="84" spans="2:4">
      <c r="B84" s="28" t="s">
        <v>1080</v>
      </c>
      <c r="C84" s="29" t="s">
        <v>1240</v>
      </c>
      <c r="D84" s="1"/>
    </row>
    <row r="85" spans="2:4">
      <c r="B85" s="28" t="s">
        <v>1233</v>
      </c>
      <c r="C85" s="29" t="s">
        <v>1241</v>
      </c>
      <c r="D85" s="1"/>
    </row>
    <row r="86" spans="2:4">
      <c r="B86" s="28" t="s">
        <v>1234</v>
      </c>
      <c r="C86" s="29" t="s">
        <v>1242</v>
      </c>
      <c r="D86" s="1"/>
    </row>
    <row r="87" spans="2:4">
      <c r="B87" s="28" t="s">
        <v>1254</v>
      </c>
      <c r="C87" s="29" t="s">
        <v>1027</v>
      </c>
      <c r="D87" s="1"/>
    </row>
    <row r="88" spans="2:4">
      <c r="B88" s="28" t="s">
        <v>1247</v>
      </c>
      <c r="C88" s="29" t="s">
        <v>1250</v>
      </c>
      <c r="D88" s="1"/>
    </row>
    <row r="89" spans="2:4">
      <c r="B89" s="28" t="s">
        <v>1248</v>
      </c>
      <c r="C89" s="37" t="s">
        <v>1252</v>
      </c>
      <c r="D89" s="1"/>
    </row>
    <row r="90" spans="2:4">
      <c r="B90" s="28" t="s">
        <v>1249</v>
      </c>
      <c r="C90" s="37" t="s">
        <v>1251</v>
      </c>
      <c r="D90" s="1"/>
    </row>
    <row r="91" spans="2:4" ht="16.5" customHeight="1">
      <c r="B91" s="1405" t="s">
        <v>1134</v>
      </c>
      <c r="C91" s="1406"/>
      <c r="D91" s="13"/>
    </row>
    <row r="92" spans="2:4" s="15" customFormat="1" ht="14.25" customHeight="1">
      <c r="B92" s="38" t="s">
        <v>106</v>
      </c>
      <c r="C92" s="29" t="s">
        <v>1044</v>
      </c>
      <c r="D92" s="11"/>
    </row>
    <row r="93" spans="2:4" s="15" customFormat="1" ht="14.45" customHeight="1">
      <c r="B93" s="38" t="s">
        <v>107</v>
      </c>
      <c r="C93" s="29" t="s">
        <v>1158</v>
      </c>
      <c r="D93" s="11"/>
    </row>
    <row r="94" spans="2:4" s="15" customFormat="1" ht="15" customHeight="1">
      <c r="B94" s="38" t="s">
        <v>136</v>
      </c>
      <c r="C94" s="29" t="s">
        <v>1159</v>
      </c>
      <c r="D94" s="11"/>
    </row>
    <row r="95" spans="2:4" s="15" customFormat="1" ht="15.75">
      <c r="B95" s="1405" t="s">
        <v>1041</v>
      </c>
      <c r="C95" s="1406"/>
      <c r="D95" s="11"/>
    </row>
    <row r="96" spans="2:4" s="15" customFormat="1" ht="15.75">
      <c r="B96" s="1403" t="s">
        <v>1246</v>
      </c>
      <c r="C96" s="1404"/>
      <c r="D96" s="16"/>
    </row>
    <row r="97" spans="2:4" s="15" customFormat="1" ht="15.75">
      <c r="B97" s="28" t="s">
        <v>272</v>
      </c>
      <c r="C97" s="29" t="s">
        <v>1257</v>
      </c>
      <c r="D97" s="14"/>
    </row>
    <row r="98" spans="2:4">
      <c r="B98" s="28" t="s">
        <v>273</v>
      </c>
      <c r="C98" s="29" t="s">
        <v>1258</v>
      </c>
      <c r="D98" s="1"/>
    </row>
    <row r="99" spans="2:4">
      <c r="B99" s="28" t="s">
        <v>265</v>
      </c>
      <c r="C99" s="29" t="s">
        <v>1259</v>
      </c>
      <c r="D99" s="1"/>
    </row>
    <row r="100" spans="2:4" ht="16.5" customHeight="1">
      <c r="B100" s="28" t="s">
        <v>1203</v>
      </c>
      <c r="C100" s="29" t="s">
        <v>1260</v>
      </c>
      <c r="D100" s="1"/>
    </row>
    <row r="101" spans="2:4">
      <c r="B101" s="28" t="s">
        <v>1243</v>
      </c>
      <c r="C101" s="29" t="s">
        <v>1261</v>
      </c>
      <c r="D101" s="1"/>
    </row>
    <row r="102" spans="2:4">
      <c r="B102" s="28" t="s">
        <v>268</v>
      </c>
      <c r="C102" s="29" t="s">
        <v>1262</v>
      </c>
      <c r="D102" s="1"/>
    </row>
    <row r="103" spans="2:4">
      <c r="B103" s="28" t="s">
        <v>1244</v>
      </c>
      <c r="C103" s="29" t="s">
        <v>1263</v>
      </c>
      <c r="D103" s="1"/>
    </row>
    <row r="104" spans="2:4">
      <c r="B104" s="28" t="s">
        <v>1245</v>
      </c>
      <c r="C104" s="29" t="s">
        <v>1000</v>
      </c>
      <c r="D104" s="1"/>
    </row>
    <row r="105" spans="2:4" ht="28.5">
      <c r="B105" s="28" t="s">
        <v>998</v>
      </c>
      <c r="C105" s="29" t="s">
        <v>1001</v>
      </c>
      <c r="D105" s="1"/>
    </row>
    <row r="106" spans="2:4" ht="28.5">
      <c r="B106" s="28" t="s">
        <v>999</v>
      </c>
      <c r="C106" s="29" t="s">
        <v>1002</v>
      </c>
      <c r="D106" s="1"/>
    </row>
    <row r="107" spans="2:4">
      <c r="B107" s="28" t="s">
        <v>271</v>
      </c>
      <c r="C107" s="29" t="s">
        <v>1264</v>
      </c>
      <c r="D107" s="1"/>
    </row>
    <row r="108" spans="2:4" ht="15.75" customHeight="1">
      <c r="B108" s="28" t="s">
        <v>1016</v>
      </c>
      <c r="C108" s="29" t="s">
        <v>1256</v>
      </c>
      <c r="D108" s="1"/>
    </row>
    <row r="109" spans="2:4">
      <c r="B109" s="28" t="s">
        <v>1015</v>
      </c>
      <c r="C109" s="29" t="s">
        <v>1019</v>
      </c>
      <c r="D109" s="1"/>
    </row>
    <row r="110" spans="2:4" ht="15.75" customHeight="1">
      <c r="B110" s="28" t="s">
        <v>109</v>
      </c>
      <c r="C110" s="29" t="s">
        <v>137</v>
      </c>
      <c r="D110" s="1"/>
    </row>
    <row r="111" spans="2:4" ht="15.75">
      <c r="B111" s="1403" t="s">
        <v>478</v>
      </c>
      <c r="C111" s="1404"/>
      <c r="D111" s="16"/>
    </row>
    <row r="112" spans="2:4" ht="15" customHeight="1">
      <c r="B112" s="28" t="s">
        <v>1265</v>
      </c>
      <c r="C112" s="29" t="s">
        <v>839</v>
      </c>
      <c r="D112" s="1"/>
    </row>
    <row r="113" spans="2:4" ht="14.25" customHeight="1">
      <c r="B113" s="28" t="s">
        <v>1266</v>
      </c>
      <c r="C113" s="29" t="s">
        <v>840</v>
      </c>
      <c r="D113" s="1"/>
    </row>
    <row r="114" spans="2:4">
      <c r="B114" s="28" t="s">
        <v>274</v>
      </c>
      <c r="C114" s="29" t="s">
        <v>841</v>
      </c>
      <c r="D114" s="1"/>
    </row>
    <row r="115" spans="2:4">
      <c r="B115" s="28" t="s">
        <v>1271</v>
      </c>
      <c r="C115" s="29" t="s">
        <v>1009</v>
      </c>
      <c r="D115" s="1"/>
    </row>
    <row r="116" spans="2:4">
      <c r="B116" s="28" t="s">
        <v>1272</v>
      </c>
      <c r="C116" s="29" t="s">
        <v>1008</v>
      </c>
      <c r="D116" s="1"/>
    </row>
    <row r="117" spans="2:4">
      <c r="B117" s="28" t="s">
        <v>275</v>
      </c>
      <c r="C117" s="29" t="s">
        <v>1005</v>
      </c>
      <c r="D117" s="1"/>
    </row>
    <row r="118" spans="2:4">
      <c r="B118" s="28" t="s">
        <v>1273</v>
      </c>
      <c r="C118" s="29" t="s">
        <v>1006</v>
      </c>
      <c r="D118" s="1"/>
    </row>
    <row r="119" spans="2:4">
      <c r="B119" s="28" t="s">
        <v>1274</v>
      </c>
      <c r="C119" s="29" t="s">
        <v>1007</v>
      </c>
      <c r="D119" s="1"/>
    </row>
    <row r="120" spans="2:4" ht="28.5">
      <c r="B120" s="28" t="s">
        <v>1010</v>
      </c>
      <c r="C120" s="29" t="s">
        <v>1003</v>
      </c>
      <c r="D120" s="1"/>
    </row>
    <row r="121" spans="2:4" ht="28.5">
      <c r="B121" s="28" t="s">
        <v>1011</v>
      </c>
      <c r="C121" s="29" t="s">
        <v>1004</v>
      </c>
      <c r="D121" s="1"/>
    </row>
    <row r="122" spans="2:4">
      <c r="B122" s="28" t="s">
        <v>276</v>
      </c>
      <c r="C122" s="29" t="s">
        <v>842</v>
      </c>
      <c r="D122" s="1"/>
    </row>
    <row r="123" spans="2:4">
      <c r="B123" s="28" t="s">
        <v>277</v>
      </c>
      <c r="C123" s="29" t="s">
        <v>656</v>
      </c>
      <c r="D123" s="1"/>
    </row>
    <row r="124" spans="2:4">
      <c r="B124" s="28" t="s">
        <v>76</v>
      </c>
      <c r="C124" s="29" t="s">
        <v>77</v>
      </c>
      <c r="D124" s="1"/>
    </row>
    <row r="125" spans="2:4" ht="19.5">
      <c r="B125" s="1405" t="s">
        <v>1160</v>
      </c>
      <c r="C125" s="1406"/>
      <c r="D125" s="12"/>
    </row>
    <row r="126" spans="2:4">
      <c r="B126" s="28" t="s">
        <v>278</v>
      </c>
      <c r="C126" s="29" t="s">
        <v>1028</v>
      </c>
      <c r="D126" s="1"/>
    </row>
    <row r="127" spans="2:4">
      <c r="B127" s="28" t="s">
        <v>279</v>
      </c>
      <c r="C127" s="29" t="s">
        <v>159</v>
      </c>
      <c r="D127" s="1"/>
    </row>
    <row r="128" spans="2:4">
      <c r="B128" s="28" t="s">
        <v>280</v>
      </c>
      <c r="C128" s="29" t="s">
        <v>845</v>
      </c>
      <c r="D128" s="1"/>
    </row>
    <row r="129" spans="2:4">
      <c r="B129" s="28" t="s">
        <v>281</v>
      </c>
      <c r="C129" s="29" t="s">
        <v>846</v>
      </c>
      <c r="D129" s="1"/>
    </row>
    <row r="130" spans="2:4">
      <c r="B130" s="28" t="s">
        <v>1223</v>
      </c>
      <c r="C130" s="29" t="s">
        <v>1045</v>
      </c>
      <c r="D130" s="1"/>
    </row>
    <row r="131" spans="2:4" ht="19.5">
      <c r="B131" s="1405" t="s">
        <v>1161</v>
      </c>
      <c r="C131" s="1406"/>
      <c r="D131" s="12"/>
    </row>
    <row r="132" spans="2:4">
      <c r="B132" s="28" t="s">
        <v>282</v>
      </c>
      <c r="C132" s="29" t="s">
        <v>1029</v>
      </c>
      <c r="D132" s="1"/>
    </row>
    <row r="133" spans="2:4">
      <c r="B133" s="28" t="s">
        <v>279</v>
      </c>
      <c r="C133" s="29" t="s">
        <v>30</v>
      </c>
      <c r="D133" s="1"/>
    </row>
    <row r="134" spans="2:4">
      <c r="B134" s="28" t="s">
        <v>280</v>
      </c>
      <c r="C134" s="29" t="s">
        <v>844</v>
      </c>
      <c r="D134" s="1"/>
    </row>
    <row r="135" spans="2:4">
      <c r="B135" s="28" t="s">
        <v>1223</v>
      </c>
      <c r="C135" s="29" t="s">
        <v>843</v>
      </c>
      <c r="D135" s="1"/>
    </row>
    <row r="136" spans="2:4" ht="19.5">
      <c r="B136" s="1405" t="s">
        <v>1162</v>
      </c>
      <c r="C136" s="1406"/>
      <c r="D136" s="12"/>
    </row>
    <row r="137" spans="2:4">
      <c r="B137" s="28" t="s">
        <v>423</v>
      </c>
      <c r="C137" s="29" t="s">
        <v>1030</v>
      </c>
      <c r="D137" s="1"/>
    </row>
    <row r="138" spans="2:4">
      <c r="B138" s="28" t="s">
        <v>279</v>
      </c>
      <c r="C138" s="29" t="s">
        <v>851</v>
      </c>
      <c r="D138" s="1"/>
    </row>
    <row r="139" spans="2:4">
      <c r="B139" s="28" t="s">
        <v>280</v>
      </c>
      <c r="C139" s="37" t="s">
        <v>850</v>
      </c>
      <c r="D139" s="1"/>
    </row>
    <row r="140" spans="2:4">
      <c r="B140" s="28" t="s">
        <v>281</v>
      </c>
      <c r="C140" s="37" t="s">
        <v>849</v>
      </c>
      <c r="D140" s="1"/>
    </row>
    <row r="141" spans="2:4">
      <c r="B141" s="28" t="s">
        <v>852</v>
      </c>
      <c r="C141" s="29" t="s">
        <v>31</v>
      </c>
      <c r="D141" s="1"/>
    </row>
    <row r="142" spans="2:4">
      <c r="B142" s="28" t="s">
        <v>847</v>
      </c>
      <c r="C142" s="29" t="s">
        <v>1021</v>
      </c>
      <c r="D142" s="1"/>
    </row>
    <row r="143" spans="2:4">
      <c r="B143" s="28" t="s">
        <v>848</v>
      </c>
      <c r="C143" s="29" t="s">
        <v>1022</v>
      </c>
      <c r="D143" s="1"/>
    </row>
    <row r="144" spans="2:4">
      <c r="B144" s="28" t="s">
        <v>853</v>
      </c>
      <c r="C144" s="29" t="s">
        <v>1023</v>
      </c>
      <c r="D144" s="1"/>
    </row>
    <row r="145" spans="2:4">
      <c r="B145" s="28" t="s">
        <v>854</v>
      </c>
      <c r="C145" s="30" t="s">
        <v>33</v>
      </c>
      <c r="D145" s="1"/>
    </row>
    <row r="146" spans="2:4">
      <c r="B146" s="28" t="s">
        <v>847</v>
      </c>
      <c r="C146" s="29" t="s">
        <v>862</v>
      </c>
      <c r="D146" s="1"/>
    </row>
    <row r="147" spans="2:4">
      <c r="B147" s="28" t="s">
        <v>848</v>
      </c>
      <c r="C147" s="29" t="s">
        <v>863</v>
      </c>
      <c r="D147" s="1"/>
    </row>
    <row r="148" spans="2:4">
      <c r="B148" s="28" t="s">
        <v>855</v>
      </c>
      <c r="C148" s="29" t="s">
        <v>864</v>
      </c>
      <c r="D148" s="1"/>
    </row>
    <row r="149" spans="2:4">
      <c r="B149" s="28" t="s">
        <v>856</v>
      </c>
      <c r="C149" s="30" t="s">
        <v>32</v>
      </c>
      <c r="D149" s="1"/>
    </row>
    <row r="150" spans="2:4">
      <c r="B150" s="28" t="s">
        <v>847</v>
      </c>
      <c r="C150" s="29" t="s">
        <v>861</v>
      </c>
      <c r="D150" s="1"/>
    </row>
    <row r="151" spans="2:4">
      <c r="B151" s="28" t="s">
        <v>848</v>
      </c>
      <c r="C151" s="29" t="s">
        <v>860</v>
      </c>
      <c r="D151" s="1"/>
    </row>
    <row r="152" spans="2:4">
      <c r="B152" s="28" t="s">
        <v>857</v>
      </c>
      <c r="C152" s="29" t="s">
        <v>859</v>
      </c>
      <c r="D152" s="1"/>
    </row>
    <row r="153" spans="2:4">
      <c r="B153" s="28" t="s">
        <v>423</v>
      </c>
      <c r="C153" s="30" t="s">
        <v>34</v>
      </c>
      <c r="D153" s="8"/>
    </row>
    <row r="154" spans="2:4">
      <c r="B154" s="28" t="s">
        <v>847</v>
      </c>
      <c r="C154" s="29" t="s">
        <v>1031</v>
      </c>
      <c r="D154" s="1"/>
    </row>
    <row r="155" spans="2:4">
      <c r="B155" s="28" t="s">
        <v>848</v>
      </c>
      <c r="C155" s="29" t="s">
        <v>1032</v>
      </c>
      <c r="D155" s="1"/>
    </row>
    <row r="156" spans="2:4">
      <c r="B156" s="28" t="s">
        <v>857</v>
      </c>
      <c r="C156" s="29" t="s">
        <v>1033</v>
      </c>
      <c r="D156" s="1"/>
    </row>
    <row r="157" spans="2:4">
      <c r="B157" s="28" t="s">
        <v>1223</v>
      </c>
      <c r="C157" s="29" t="s">
        <v>1135</v>
      </c>
      <c r="D157" s="1"/>
    </row>
    <row r="158" spans="2:4" ht="15" customHeight="1">
      <c r="B158" s="1405" t="s">
        <v>470</v>
      </c>
      <c r="C158" s="1406"/>
      <c r="D158" s="12"/>
    </row>
    <row r="159" spans="2:4">
      <c r="B159" s="28" t="s">
        <v>865</v>
      </c>
      <c r="C159" s="29" t="s">
        <v>1034</v>
      </c>
      <c r="D159" s="1"/>
    </row>
    <row r="160" spans="2:4">
      <c r="B160" s="28" t="s">
        <v>279</v>
      </c>
      <c r="C160" s="29" t="s">
        <v>867</v>
      </c>
      <c r="D160" s="1"/>
    </row>
    <row r="161" spans="2:4">
      <c r="B161" s="28" t="s">
        <v>280</v>
      </c>
      <c r="C161" s="29" t="s">
        <v>868</v>
      </c>
      <c r="D161" s="1"/>
    </row>
    <row r="162" spans="2:4">
      <c r="B162" s="28" t="s">
        <v>281</v>
      </c>
      <c r="C162" s="29" t="s">
        <v>869</v>
      </c>
      <c r="D162" s="1"/>
    </row>
    <row r="163" spans="2:4" ht="15" customHeight="1">
      <c r="B163" s="1405" t="s">
        <v>469</v>
      </c>
      <c r="C163" s="1406"/>
      <c r="D163" s="12"/>
    </row>
    <row r="164" spans="2:4" ht="30">
      <c r="B164" s="28" t="s">
        <v>413</v>
      </c>
      <c r="C164" s="29" t="s">
        <v>138</v>
      </c>
      <c r="D164" s="1"/>
    </row>
    <row r="165" spans="2:4">
      <c r="B165" s="39" t="s">
        <v>166</v>
      </c>
      <c r="C165" s="30" t="s">
        <v>977</v>
      </c>
      <c r="D165" s="1"/>
    </row>
    <row r="166" spans="2:4">
      <c r="B166" s="28" t="s">
        <v>450</v>
      </c>
      <c r="C166" s="30" t="s">
        <v>1035</v>
      </c>
      <c r="D166" s="1"/>
    </row>
    <row r="167" spans="2:4" ht="18.75" customHeight="1">
      <c r="B167" s="1405" t="s">
        <v>664</v>
      </c>
      <c r="C167" s="1406"/>
      <c r="D167" s="17"/>
    </row>
    <row r="168" spans="2:4" ht="15.75">
      <c r="B168" s="1405" t="s">
        <v>665</v>
      </c>
      <c r="C168" s="1406"/>
      <c r="D168" s="16"/>
    </row>
    <row r="169" spans="2:4" ht="30">
      <c r="B169" s="40" t="s">
        <v>612</v>
      </c>
      <c r="C169" s="29" t="s">
        <v>160</v>
      </c>
      <c r="D169" s="1"/>
    </row>
    <row r="170" spans="2:4" ht="30">
      <c r="B170" s="40" t="s">
        <v>426</v>
      </c>
      <c r="C170" s="29" t="s">
        <v>161</v>
      </c>
      <c r="D170" s="1"/>
    </row>
    <row r="171" spans="2:4" ht="30">
      <c r="B171" s="40" t="s">
        <v>427</v>
      </c>
      <c r="C171" s="29" t="s">
        <v>162</v>
      </c>
      <c r="D171" s="1"/>
    </row>
    <row r="172" spans="2:4" ht="30">
      <c r="B172" s="40" t="s">
        <v>296</v>
      </c>
      <c r="C172" s="29" t="s">
        <v>163</v>
      </c>
      <c r="D172" s="1"/>
    </row>
    <row r="173" spans="2:4" ht="30">
      <c r="B173" s="41" t="s">
        <v>870</v>
      </c>
      <c r="C173" s="29" t="s">
        <v>139</v>
      </c>
      <c r="D173" s="1"/>
    </row>
    <row r="174" spans="2:4" ht="27.6" customHeight="1">
      <c r="B174" s="28" t="s">
        <v>871</v>
      </c>
      <c r="C174" s="29" t="s">
        <v>140</v>
      </c>
      <c r="D174" s="1"/>
    </row>
    <row r="175" spans="2:4" ht="30">
      <c r="B175" s="28" t="s">
        <v>1223</v>
      </c>
      <c r="C175" s="29" t="s">
        <v>1046</v>
      </c>
      <c r="D175" s="1"/>
    </row>
    <row r="176" spans="2:4" ht="15.75">
      <c r="B176" s="1403" t="s">
        <v>1042</v>
      </c>
      <c r="C176" s="1404"/>
      <c r="D176" s="18"/>
    </row>
    <row r="177" spans="2:4" ht="30">
      <c r="B177" s="60" t="s">
        <v>178</v>
      </c>
      <c r="C177" s="30" t="s">
        <v>184</v>
      </c>
      <c r="D177" s="1"/>
    </row>
    <row r="178" spans="2:4" ht="30">
      <c r="B178" s="60" t="s">
        <v>179</v>
      </c>
      <c r="C178" s="30" t="s">
        <v>185</v>
      </c>
      <c r="D178" s="1"/>
    </row>
    <row r="179" spans="2:4" ht="30">
      <c r="B179" s="60" t="s">
        <v>180</v>
      </c>
      <c r="C179" s="30" t="s">
        <v>189</v>
      </c>
      <c r="D179" s="1"/>
    </row>
    <row r="180" spans="2:4" ht="30">
      <c r="B180" s="60" t="s">
        <v>181</v>
      </c>
      <c r="C180" s="30" t="s">
        <v>188</v>
      </c>
      <c r="D180" s="1"/>
    </row>
    <row r="181" spans="2:4" ht="30">
      <c r="B181" s="60" t="s">
        <v>182</v>
      </c>
      <c r="C181" s="30" t="s">
        <v>187</v>
      </c>
      <c r="D181" s="1"/>
    </row>
    <row r="182" spans="2:4" ht="30">
      <c r="B182" s="60" t="s">
        <v>183</v>
      </c>
      <c r="C182" s="30" t="s">
        <v>186</v>
      </c>
      <c r="D182" s="1"/>
    </row>
    <row r="183" spans="2:4">
      <c r="B183" s="61" t="s">
        <v>123</v>
      </c>
      <c r="C183" s="30" t="s">
        <v>190</v>
      </c>
      <c r="D183" s="1"/>
    </row>
    <row r="184" spans="2:4">
      <c r="B184" s="61" t="s">
        <v>124</v>
      </c>
      <c r="C184" s="30" t="s">
        <v>191</v>
      </c>
      <c r="D184" s="1"/>
    </row>
    <row r="185" spans="2:4" ht="15.75">
      <c r="B185" s="1403" t="s">
        <v>667</v>
      </c>
      <c r="C185" s="1404"/>
      <c r="D185" s="18"/>
    </row>
    <row r="186" spans="2:4" ht="30">
      <c r="B186" s="28" t="s">
        <v>1146</v>
      </c>
      <c r="C186" s="30" t="s">
        <v>1179</v>
      </c>
      <c r="D186" s="10"/>
    </row>
    <row r="187" spans="2:4" ht="30">
      <c r="B187" s="28" t="s">
        <v>613</v>
      </c>
      <c r="C187" s="30" t="s">
        <v>223</v>
      </c>
      <c r="D187" s="10"/>
    </row>
    <row r="188" spans="2:4" ht="30">
      <c r="B188" s="28" t="s">
        <v>614</v>
      </c>
      <c r="C188" s="30" t="s">
        <v>1036</v>
      </c>
      <c r="D188" s="8"/>
    </row>
    <row r="189" spans="2:4" ht="30">
      <c r="B189" s="28" t="s">
        <v>620</v>
      </c>
      <c r="C189" s="30" t="s">
        <v>1037</v>
      </c>
      <c r="D189" s="8"/>
    </row>
    <row r="190" spans="2:4" ht="30">
      <c r="B190" s="28" t="s">
        <v>615</v>
      </c>
      <c r="C190" s="30" t="s">
        <v>1038</v>
      </c>
      <c r="D190" s="8"/>
    </row>
    <row r="191" spans="2:4" ht="30">
      <c r="B191" s="28" t="s">
        <v>903</v>
      </c>
      <c r="C191" s="30" t="s">
        <v>1039</v>
      </c>
      <c r="D191" s="8"/>
    </row>
    <row r="192" spans="2:4" ht="30">
      <c r="B192" s="28" t="s">
        <v>902</v>
      </c>
      <c r="C192" s="30" t="s">
        <v>1040</v>
      </c>
      <c r="D192" s="8"/>
    </row>
    <row r="193" spans="2:4" ht="30">
      <c r="B193" s="28" t="s">
        <v>619</v>
      </c>
      <c r="C193" s="30" t="s">
        <v>1069</v>
      </c>
      <c r="D193" s="8"/>
    </row>
    <row r="194" spans="2:4" ht="30">
      <c r="B194" s="28" t="s">
        <v>52</v>
      </c>
      <c r="C194" s="30" t="s">
        <v>53</v>
      </c>
      <c r="D194" s="8"/>
    </row>
    <row r="195" spans="2:4" ht="30">
      <c r="B195" s="28" t="s">
        <v>1223</v>
      </c>
      <c r="C195" s="30" t="s">
        <v>1047</v>
      </c>
      <c r="D195" s="8"/>
    </row>
    <row r="196" spans="2:4">
      <c r="B196" s="1403" t="s">
        <v>488</v>
      </c>
      <c r="C196" s="1404"/>
      <c r="D196" s="8"/>
    </row>
    <row r="197" spans="2:4">
      <c r="B197" s="28" t="s">
        <v>298</v>
      </c>
      <c r="C197" s="30" t="s">
        <v>141</v>
      </c>
      <c r="D197" s="10"/>
    </row>
    <row r="198" spans="2:4">
      <c r="B198" s="28" t="s">
        <v>299</v>
      </c>
      <c r="C198" s="30" t="s">
        <v>890</v>
      </c>
      <c r="D198" s="8"/>
    </row>
    <row r="199" spans="2:4">
      <c r="B199" s="28" t="s">
        <v>300</v>
      </c>
      <c r="C199" s="30" t="s">
        <v>891</v>
      </c>
      <c r="D199" s="8"/>
    </row>
    <row r="200" spans="2:4">
      <c r="B200" s="28" t="s">
        <v>301</v>
      </c>
      <c r="C200" s="30" t="s">
        <v>892</v>
      </c>
      <c r="D200" s="10"/>
    </row>
    <row r="201" spans="2:4">
      <c r="B201" s="28" t="s">
        <v>1189</v>
      </c>
      <c r="C201" s="30" t="s">
        <v>224</v>
      </c>
      <c r="D201" s="8"/>
    </row>
    <row r="202" spans="2:4">
      <c r="B202" s="28" t="s">
        <v>302</v>
      </c>
      <c r="C202" s="30" t="s">
        <v>893</v>
      </c>
      <c r="D202" s="8"/>
    </row>
    <row r="203" spans="2:4" ht="30">
      <c r="B203" s="28" t="s">
        <v>1190</v>
      </c>
      <c r="C203" s="30" t="s">
        <v>225</v>
      </c>
      <c r="D203" s="8"/>
    </row>
    <row r="204" spans="2:4">
      <c r="B204" s="28" t="s">
        <v>303</v>
      </c>
      <c r="C204" s="30" t="s">
        <v>35</v>
      </c>
      <c r="D204" s="8"/>
    </row>
    <row r="205" spans="2:4">
      <c r="B205" s="28" t="s">
        <v>611</v>
      </c>
      <c r="C205" s="30" t="s">
        <v>224</v>
      </c>
      <c r="D205" s="8"/>
    </row>
    <row r="206" spans="2:4">
      <c r="B206" s="28" t="s">
        <v>304</v>
      </c>
      <c r="C206" s="30" t="s">
        <v>894</v>
      </c>
      <c r="D206" s="8"/>
    </row>
    <row r="207" spans="2:4">
      <c r="B207" s="28" t="s">
        <v>305</v>
      </c>
      <c r="C207" s="30" t="s">
        <v>227</v>
      </c>
      <c r="D207" s="8"/>
    </row>
    <row r="208" spans="2:4">
      <c r="B208" s="28" t="s">
        <v>306</v>
      </c>
      <c r="C208" s="30" t="s">
        <v>226</v>
      </c>
      <c r="D208" s="8"/>
    </row>
    <row r="209" spans="2:4">
      <c r="B209" s="28" t="s">
        <v>36</v>
      </c>
      <c r="C209" s="30" t="s">
        <v>37</v>
      </c>
      <c r="D209" s="8"/>
    </row>
    <row r="210" spans="2:4" ht="30">
      <c r="B210" s="28" t="s">
        <v>307</v>
      </c>
      <c r="C210" s="30" t="s">
        <v>895</v>
      </c>
      <c r="D210" s="8"/>
    </row>
    <row r="211" spans="2:4" ht="30">
      <c r="B211" s="28" t="s">
        <v>308</v>
      </c>
      <c r="C211" s="30" t="s">
        <v>896</v>
      </c>
      <c r="D211" s="8"/>
    </row>
    <row r="212" spans="2:4" ht="30">
      <c r="B212" s="28" t="s">
        <v>309</v>
      </c>
      <c r="C212" s="30" t="s">
        <v>897</v>
      </c>
      <c r="D212" s="8"/>
    </row>
    <row r="213" spans="2:4" ht="30">
      <c r="B213" s="28" t="s">
        <v>310</v>
      </c>
      <c r="C213" s="30" t="s">
        <v>898</v>
      </c>
      <c r="D213" s="8"/>
    </row>
    <row r="214" spans="2:4" ht="35.25" customHeight="1">
      <c r="B214" s="28" t="s">
        <v>899</v>
      </c>
      <c r="C214" s="30" t="s">
        <v>39</v>
      </c>
      <c r="D214" s="8"/>
    </row>
    <row r="215" spans="2:4" ht="36" customHeight="1">
      <c r="B215" s="28" t="s">
        <v>900</v>
      </c>
      <c r="C215" s="30" t="s">
        <v>40</v>
      </c>
      <c r="D215" s="8"/>
    </row>
    <row r="216" spans="2:4" ht="45">
      <c r="B216" s="28" t="s">
        <v>1070</v>
      </c>
      <c r="C216" s="30" t="s">
        <v>41</v>
      </c>
      <c r="D216" s="8"/>
    </row>
    <row r="217" spans="2:4" ht="30">
      <c r="B217" s="28" t="s">
        <v>1071</v>
      </c>
      <c r="C217" s="30" t="s">
        <v>1072</v>
      </c>
      <c r="D217" s="8"/>
    </row>
    <row r="218" spans="2:4">
      <c r="B218" s="28" t="s">
        <v>44</v>
      </c>
      <c r="C218" s="30" t="s">
        <v>42</v>
      </c>
      <c r="D218" s="8"/>
    </row>
    <row r="219" spans="2:4" ht="30">
      <c r="B219" s="28" t="s">
        <v>45</v>
      </c>
      <c r="C219" s="30" t="s">
        <v>228</v>
      </c>
      <c r="D219" s="8"/>
    </row>
    <row r="220" spans="2:4">
      <c r="B220" s="28" t="s">
        <v>311</v>
      </c>
      <c r="C220" s="30" t="s">
        <v>229</v>
      </c>
      <c r="D220" s="8"/>
    </row>
    <row r="221" spans="2:4">
      <c r="B221" s="28" t="s">
        <v>312</v>
      </c>
      <c r="C221" s="30" t="s">
        <v>229</v>
      </c>
      <c r="D221" s="8"/>
    </row>
    <row r="222" spans="2:4">
      <c r="B222" s="28" t="s">
        <v>313</v>
      </c>
      <c r="C222" s="30" t="s">
        <v>229</v>
      </c>
      <c r="D222" s="8"/>
    </row>
    <row r="223" spans="2:4">
      <c r="B223" s="28" t="s">
        <v>314</v>
      </c>
      <c r="C223" s="30" t="s">
        <v>229</v>
      </c>
      <c r="D223" s="8"/>
    </row>
    <row r="224" spans="2:4">
      <c r="B224" s="28" t="s">
        <v>315</v>
      </c>
      <c r="C224" s="30" t="s">
        <v>229</v>
      </c>
      <c r="D224" s="8"/>
    </row>
    <row r="225" spans="2:4" ht="28.5">
      <c r="B225" s="28" t="s">
        <v>316</v>
      </c>
      <c r="C225" s="42" t="s">
        <v>229</v>
      </c>
      <c r="D225" s="8"/>
    </row>
    <row r="226" spans="2:4" ht="30">
      <c r="B226" s="28" t="s">
        <v>1025</v>
      </c>
      <c r="C226" s="30" t="s">
        <v>230</v>
      </c>
      <c r="D226" s="8"/>
    </row>
    <row r="227" spans="2:4" ht="15.75" customHeight="1">
      <c r="B227" s="28" t="s">
        <v>978</v>
      </c>
      <c r="C227" s="30" t="s">
        <v>43</v>
      </c>
      <c r="D227" s="8"/>
    </row>
    <row r="228" spans="2:4" ht="30">
      <c r="B228" s="28" t="s">
        <v>297</v>
      </c>
      <c r="C228" s="43" t="s">
        <v>1142</v>
      </c>
      <c r="D228" s="13"/>
    </row>
    <row r="229" spans="2:4">
      <c r="B229" s="1407" t="s">
        <v>1116</v>
      </c>
      <c r="C229" s="1408"/>
      <c r="D229" s="1"/>
    </row>
    <row r="230" spans="2:4" ht="18" customHeight="1">
      <c r="B230" s="1405" t="s">
        <v>1136</v>
      </c>
      <c r="C230" s="1406"/>
      <c r="D230" s="1"/>
    </row>
    <row r="231" spans="2:4">
      <c r="B231" s="28" t="s">
        <v>54</v>
      </c>
      <c r="C231" s="30" t="s">
        <v>1137</v>
      </c>
      <c r="D231" s="1"/>
    </row>
    <row r="232" spans="2:4">
      <c r="B232" s="28" t="s">
        <v>940</v>
      </c>
      <c r="C232" s="29" t="s">
        <v>949</v>
      </c>
      <c r="D232" s="1"/>
    </row>
    <row r="233" spans="2:4">
      <c r="B233" s="28" t="s">
        <v>317</v>
      </c>
      <c r="C233" s="30" t="s">
        <v>946</v>
      </c>
      <c r="D233" s="1"/>
    </row>
    <row r="234" spans="2:4">
      <c r="B234" s="40" t="s">
        <v>940</v>
      </c>
      <c r="C234" s="29" t="s">
        <v>950</v>
      </c>
      <c r="D234" s="1"/>
    </row>
    <row r="235" spans="2:4">
      <c r="B235" s="28" t="s">
        <v>428</v>
      </c>
      <c r="C235" s="30" t="s">
        <v>945</v>
      </c>
      <c r="D235" s="1"/>
    </row>
    <row r="236" spans="2:4">
      <c r="B236" s="28" t="s">
        <v>940</v>
      </c>
      <c r="C236" s="29" t="s">
        <v>951</v>
      </c>
      <c r="D236" s="1"/>
    </row>
    <row r="237" spans="2:4">
      <c r="B237" s="28" t="s">
        <v>429</v>
      </c>
      <c r="C237" s="30" t="s">
        <v>944</v>
      </c>
      <c r="D237" s="1"/>
    </row>
    <row r="238" spans="2:4">
      <c r="B238" s="28" t="s">
        <v>941</v>
      </c>
      <c r="C238" s="29" t="s">
        <v>46</v>
      </c>
      <c r="D238" s="1"/>
    </row>
    <row r="239" spans="2:4">
      <c r="B239" s="28" t="s">
        <v>943</v>
      </c>
      <c r="C239" s="29" t="s">
        <v>952</v>
      </c>
      <c r="D239" s="1"/>
    </row>
    <row r="240" spans="2:4">
      <c r="B240" s="28" t="s">
        <v>430</v>
      </c>
      <c r="C240" s="30" t="s">
        <v>947</v>
      </c>
      <c r="D240" s="1"/>
    </row>
    <row r="241" spans="2:4">
      <c r="B241" s="28" t="s">
        <v>940</v>
      </c>
      <c r="C241" s="29" t="s">
        <v>953</v>
      </c>
      <c r="D241" s="1"/>
    </row>
    <row r="242" spans="2:4">
      <c r="B242" s="28" t="s">
        <v>431</v>
      </c>
      <c r="C242" s="30" t="s">
        <v>948</v>
      </c>
      <c r="D242" s="1"/>
    </row>
    <row r="243" spans="2:4">
      <c r="B243" s="28" t="s">
        <v>942</v>
      </c>
      <c r="C243" s="29" t="s">
        <v>47</v>
      </c>
      <c r="D243" s="1"/>
    </row>
    <row r="244" spans="2:4" ht="30">
      <c r="B244" s="28" t="s">
        <v>943</v>
      </c>
      <c r="C244" s="29" t="s">
        <v>82</v>
      </c>
      <c r="D244" s="1"/>
    </row>
    <row r="245" spans="2:4" ht="18" customHeight="1">
      <c r="B245" s="1405" t="s">
        <v>210</v>
      </c>
      <c r="C245" s="1406"/>
      <c r="D245" s="1"/>
    </row>
    <row r="246" spans="2:4">
      <c r="B246" s="1412" t="s">
        <v>65</v>
      </c>
      <c r="C246" s="1413"/>
      <c r="D246" s="1"/>
    </row>
    <row r="247" spans="2:4">
      <c r="B247" s="28" t="s">
        <v>954</v>
      </c>
      <c r="C247" s="30" t="s">
        <v>644</v>
      </c>
      <c r="D247" s="1"/>
    </row>
    <row r="248" spans="2:4" ht="60">
      <c r="B248" s="28" t="s">
        <v>164</v>
      </c>
      <c r="C248" s="30" t="s">
        <v>646</v>
      </c>
      <c r="D248" s="1"/>
    </row>
    <row r="249" spans="2:4" ht="30">
      <c r="B249" s="28" t="s">
        <v>964</v>
      </c>
      <c r="C249" s="30" t="s">
        <v>979</v>
      </c>
      <c r="D249" s="1"/>
    </row>
    <row r="250" spans="2:4">
      <c r="B250" s="28" t="s">
        <v>957</v>
      </c>
      <c r="C250" s="30" t="s">
        <v>969</v>
      </c>
      <c r="D250" s="8"/>
    </row>
    <row r="251" spans="2:4">
      <c r="B251" s="44" t="s">
        <v>958</v>
      </c>
      <c r="C251" s="30" t="s">
        <v>969</v>
      </c>
      <c r="D251" s="1"/>
    </row>
    <row r="252" spans="2:4">
      <c r="B252" s="40" t="s">
        <v>959</v>
      </c>
      <c r="C252" s="30" t="s">
        <v>969</v>
      </c>
      <c r="D252" s="23"/>
    </row>
    <row r="253" spans="2:4">
      <c r="B253" s="45" t="s">
        <v>960</v>
      </c>
      <c r="C253" s="30" t="s">
        <v>969</v>
      </c>
      <c r="D253" s="1"/>
    </row>
    <row r="254" spans="2:4">
      <c r="B254" s="45" t="s">
        <v>961</v>
      </c>
      <c r="C254" s="30" t="s">
        <v>969</v>
      </c>
      <c r="D254" s="8"/>
    </row>
    <row r="255" spans="2:4">
      <c r="B255" s="40" t="s">
        <v>962</v>
      </c>
      <c r="C255" s="30" t="s">
        <v>980</v>
      </c>
      <c r="D255" s="8"/>
    </row>
    <row r="256" spans="2:4" ht="15" customHeight="1">
      <c r="B256" s="40" t="s">
        <v>1048</v>
      </c>
      <c r="C256" s="46" t="s">
        <v>641</v>
      </c>
      <c r="D256" s="8"/>
    </row>
    <row r="257" spans="2:4" ht="13.5" customHeight="1">
      <c r="B257" s="40" t="s">
        <v>1049</v>
      </c>
      <c r="C257" s="46" t="s">
        <v>643</v>
      </c>
      <c r="D257" s="8"/>
    </row>
    <row r="258" spans="2:4" ht="14.25" customHeight="1">
      <c r="B258" s="40" t="s">
        <v>1050</v>
      </c>
      <c r="C258" s="46" t="s">
        <v>642</v>
      </c>
      <c r="D258" s="8"/>
    </row>
    <row r="259" spans="2:4" ht="28.9" customHeight="1">
      <c r="B259" s="28" t="s">
        <v>963</v>
      </c>
      <c r="C259" s="30" t="s">
        <v>662</v>
      </c>
      <c r="D259" s="8"/>
    </row>
    <row r="260" spans="2:4">
      <c r="B260" s="28" t="s">
        <v>965</v>
      </c>
      <c r="C260" s="29" t="s">
        <v>970</v>
      </c>
      <c r="D260" s="1"/>
    </row>
    <row r="261" spans="2:4">
      <c r="B261" s="28" t="s">
        <v>966</v>
      </c>
      <c r="C261" s="30" t="s">
        <v>645</v>
      </c>
      <c r="D261" s="1"/>
    </row>
    <row r="262" spans="2:4">
      <c r="B262" s="28" t="s">
        <v>967</v>
      </c>
      <c r="C262" s="30" t="s">
        <v>971</v>
      </c>
      <c r="D262" s="1"/>
    </row>
    <row r="263" spans="2:4">
      <c r="B263" s="28" t="s">
        <v>1204</v>
      </c>
      <c r="C263" s="30" t="s">
        <v>972</v>
      </c>
      <c r="D263" s="1"/>
    </row>
    <row r="264" spans="2:4" ht="30">
      <c r="B264" s="28" t="s">
        <v>968</v>
      </c>
      <c r="C264" s="30" t="s">
        <v>663</v>
      </c>
      <c r="D264" s="1"/>
    </row>
    <row r="265" spans="2:4">
      <c r="B265" s="28" t="s">
        <v>410</v>
      </c>
      <c r="C265" s="29" t="s">
        <v>973</v>
      </c>
      <c r="D265" s="1"/>
    </row>
    <row r="266" spans="2:4" ht="15.75">
      <c r="B266" s="28" t="s">
        <v>411</v>
      </c>
      <c r="C266" s="29" t="s">
        <v>974</v>
      </c>
      <c r="D266" s="13"/>
    </row>
    <row r="267" spans="2:4" ht="30">
      <c r="B267" s="28" t="s">
        <v>1223</v>
      </c>
      <c r="C267" s="29" t="s">
        <v>1051</v>
      </c>
      <c r="D267" s="1"/>
    </row>
    <row r="268" spans="2:4" ht="21" customHeight="1">
      <c r="B268" s="1405" t="s">
        <v>208</v>
      </c>
      <c r="C268" s="1406"/>
      <c r="D268" s="1"/>
    </row>
    <row r="269" spans="2:4">
      <c r="B269" s="28" t="s">
        <v>381</v>
      </c>
      <c r="C269" s="29" t="s">
        <v>975</v>
      </c>
      <c r="D269" s="10"/>
    </row>
    <row r="270" spans="2:4">
      <c r="B270" s="28" t="s">
        <v>495</v>
      </c>
      <c r="C270" s="50"/>
      <c r="D270" s="1"/>
    </row>
    <row r="271" spans="2:4" ht="30">
      <c r="B271" s="28" t="s">
        <v>1205</v>
      </c>
      <c r="C271" s="30" t="s">
        <v>165</v>
      </c>
      <c r="D271" s="1"/>
    </row>
    <row r="272" spans="2:4">
      <c r="B272" s="28" t="s">
        <v>1206</v>
      </c>
      <c r="C272" s="30" t="s">
        <v>838</v>
      </c>
      <c r="D272" s="1"/>
    </row>
    <row r="273" spans="2:4" ht="30">
      <c r="B273" s="28" t="s">
        <v>1207</v>
      </c>
      <c r="C273" s="30" t="s">
        <v>23</v>
      </c>
      <c r="D273" s="1"/>
    </row>
    <row r="274" spans="2:4">
      <c r="B274" s="28" t="s">
        <v>331</v>
      </c>
      <c r="C274" s="50"/>
      <c r="D274" s="1"/>
    </row>
    <row r="275" spans="2:4" ht="28.5">
      <c r="B275" s="28" t="s">
        <v>1205</v>
      </c>
      <c r="C275" s="30" t="s">
        <v>142</v>
      </c>
      <c r="D275" s="1"/>
    </row>
    <row r="276" spans="2:4">
      <c r="B276" s="28" t="s">
        <v>1206</v>
      </c>
      <c r="C276" s="30" t="s">
        <v>24</v>
      </c>
      <c r="D276" s="1"/>
    </row>
    <row r="277" spans="2:4" ht="28.5">
      <c r="B277" s="28" t="s">
        <v>1207</v>
      </c>
      <c r="C277" s="30" t="s">
        <v>25</v>
      </c>
      <c r="D277" s="1"/>
    </row>
    <row r="278" spans="2:4">
      <c r="B278" s="28" t="s">
        <v>332</v>
      </c>
      <c r="C278" s="50"/>
      <c r="D278" s="1"/>
    </row>
    <row r="279" spans="2:4" ht="28.5">
      <c r="B279" s="28" t="s">
        <v>1205</v>
      </c>
      <c r="C279" s="30" t="s">
        <v>144</v>
      </c>
      <c r="D279" s="1"/>
    </row>
    <row r="280" spans="2:4">
      <c r="B280" s="28" t="s">
        <v>1206</v>
      </c>
      <c r="C280" s="30" t="s">
        <v>26</v>
      </c>
      <c r="D280" s="8"/>
    </row>
    <row r="281" spans="2:4" ht="28.5">
      <c r="B281" s="28" t="s">
        <v>1207</v>
      </c>
      <c r="C281" s="30" t="s">
        <v>27</v>
      </c>
      <c r="D281" s="8"/>
    </row>
    <row r="282" spans="2:4">
      <c r="B282" s="28" t="s">
        <v>386</v>
      </c>
      <c r="C282" s="50"/>
      <c r="D282" s="1"/>
    </row>
    <row r="283" spans="2:4" ht="30">
      <c r="B283" s="28" t="s">
        <v>1205</v>
      </c>
      <c r="C283" s="30" t="s">
        <v>143</v>
      </c>
      <c r="D283" s="1"/>
    </row>
    <row r="284" spans="2:4">
      <c r="B284" s="28" t="s">
        <v>1206</v>
      </c>
      <c r="C284" s="30" t="s">
        <v>1082</v>
      </c>
      <c r="D284" s="1"/>
    </row>
    <row r="285" spans="2:4" ht="30">
      <c r="B285" s="28" t="s">
        <v>1207</v>
      </c>
      <c r="C285" s="30" t="s">
        <v>1084</v>
      </c>
      <c r="D285" s="1"/>
    </row>
    <row r="286" spans="2:4" ht="15" customHeight="1">
      <c r="B286" s="28" t="s">
        <v>387</v>
      </c>
      <c r="C286" s="29" t="s">
        <v>28</v>
      </c>
      <c r="D286" s="1"/>
    </row>
    <row r="287" spans="2:4">
      <c r="B287" s="28" t="s">
        <v>384</v>
      </c>
      <c r="C287" s="30" t="s">
        <v>384</v>
      </c>
      <c r="D287" s="1"/>
    </row>
    <row r="288" spans="2:4" ht="30">
      <c r="B288" s="28" t="s">
        <v>388</v>
      </c>
      <c r="C288" s="30" t="s">
        <v>29</v>
      </c>
      <c r="D288" s="1"/>
    </row>
    <row r="289" spans="2:4" ht="18" customHeight="1">
      <c r="B289" s="1422" t="s">
        <v>209</v>
      </c>
      <c r="C289" s="1423"/>
      <c r="D289" s="1"/>
    </row>
    <row r="290" spans="2:4">
      <c r="B290" s="28" t="s">
        <v>327</v>
      </c>
      <c r="C290" s="29" t="s">
        <v>70</v>
      </c>
      <c r="D290" s="10"/>
    </row>
    <row r="291" spans="2:4">
      <c r="B291" s="28" t="s">
        <v>66</v>
      </c>
      <c r="C291" s="29" t="s">
        <v>71</v>
      </c>
      <c r="D291" s="10"/>
    </row>
    <row r="292" spans="2:4">
      <c r="B292" s="28" t="s">
        <v>68</v>
      </c>
      <c r="C292" s="29" t="s">
        <v>72</v>
      </c>
      <c r="D292" s="10"/>
    </row>
    <row r="293" spans="2:4">
      <c r="B293" s="28" t="s">
        <v>495</v>
      </c>
      <c r="C293" s="50"/>
      <c r="D293" s="1"/>
    </row>
    <row r="294" spans="2:4" ht="30">
      <c r="B294" s="28" t="s">
        <v>1208</v>
      </c>
      <c r="C294" s="30" t="s">
        <v>143</v>
      </c>
      <c r="D294" s="1"/>
    </row>
    <row r="295" spans="2:4">
      <c r="B295" s="28" t="s">
        <v>1209</v>
      </c>
      <c r="C295" s="30" t="s">
        <v>1082</v>
      </c>
      <c r="D295" s="1"/>
    </row>
    <row r="296" spans="2:4" ht="30">
      <c r="B296" s="28" t="s">
        <v>1083</v>
      </c>
      <c r="C296" s="30" t="s">
        <v>1084</v>
      </c>
      <c r="D296" s="1"/>
    </row>
    <row r="297" spans="2:4">
      <c r="B297" s="28" t="s">
        <v>331</v>
      </c>
      <c r="C297" s="50"/>
      <c r="D297" s="1"/>
    </row>
    <row r="298" spans="2:4" ht="28.5">
      <c r="B298" s="28" t="s">
        <v>1208</v>
      </c>
      <c r="C298" s="30" t="s">
        <v>145</v>
      </c>
      <c r="D298" s="1"/>
    </row>
    <row r="299" spans="2:4">
      <c r="B299" s="28" t="s">
        <v>1209</v>
      </c>
      <c r="C299" s="30" t="s">
        <v>1085</v>
      </c>
      <c r="D299" s="1"/>
    </row>
    <row r="300" spans="2:4" ht="28.5">
      <c r="B300" s="28" t="s">
        <v>1210</v>
      </c>
      <c r="C300" s="30" t="s">
        <v>1086</v>
      </c>
      <c r="D300" s="1"/>
    </row>
    <row r="301" spans="2:4">
      <c r="B301" s="28" t="s">
        <v>332</v>
      </c>
      <c r="C301" s="50"/>
      <c r="D301" s="1"/>
    </row>
    <row r="302" spans="2:4" ht="28.5">
      <c r="B302" s="28" t="s">
        <v>1208</v>
      </c>
      <c r="C302" s="30" t="s">
        <v>146</v>
      </c>
      <c r="D302" s="1"/>
    </row>
    <row r="303" spans="2:4">
      <c r="B303" s="28" t="s">
        <v>1209</v>
      </c>
      <c r="C303" s="30" t="s">
        <v>1087</v>
      </c>
      <c r="D303" s="1"/>
    </row>
    <row r="304" spans="2:4" ht="28.5">
      <c r="B304" s="28" t="s">
        <v>1210</v>
      </c>
      <c r="C304" s="30" t="s">
        <v>1088</v>
      </c>
      <c r="D304" s="1"/>
    </row>
    <row r="305" spans="2:4">
      <c r="B305" s="28" t="s">
        <v>588</v>
      </c>
      <c r="C305" s="50"/>
      <c r="D305" s="1"/>
    </row>
    <row r="306" spans="2:4" ht="28.5">
      <c r="B306" s="28" t="s">
        <v>1208</v>
      </c>
      <c r="C306" s="30" t="s">
        <v>147</v>
      </c>
      <c r="D306" s="1"/>
    </row>
    <row r="307" spans="2:4">
      <c r="B307" s="28" t="s">
        <v>1209</v>
      </c>
      <c r="C307" s="30" t="s">
        <v>83</v>
      </c>
      <c r="D307" s="1"/>
    </row>
    <row r="308" spans="2:4" ht="28.5">
      <c r="B308" s="28" t="s">
        <v>1210</v>
      </c>
      <c r="C308" s="30" t="s">
        <v>84</v>
      </c>
      <c r="D308" s="1"/>
    </row>
    <row r="309" spans="2:4">
      <c r="B309" s="28" t="s">
        <v>834</v>
      </c>
      <c r="C309" s="29" t="s">
        <v>834</v>
      </c>
      <c r="D309" s="1"/>
    </row>
    <row r="310" spans="2:4">
      <c r="B310" s="28" t="s">
        <v>835</v>
      </c>
      <c r="C310" s="30" t="s">
        <v>835</v>
      </c>
      <c r="D310" s="1"/>
    </row>
    <row r="311" spans="2:4">
      <c r="B311" s="28" t="s">
        <v>69</v>
      </c>
      <c r="C311" s="30" t="s">
        <v>74</v>
      </c>
      <c r="D311" s="1"/>
    </row>
    <row r="312" spans="2:4" ht="30">
      <c r="B312" s="28" t="s">
        <v>73</v>
      </c>
      <c r="C312" s="30" t="s">
        <v>75</v>
      </c>
      <c r="D312" s="1"/>
    </row>
    <row r="313" spans="2:4" ht="15.75">
      <c r="B313" s="28" t="s">
        <v>328</v>
      </c>
      <c r="C313" s="30" t="s">
        <v>836</v>
      </c>
      <c r="D313" s="16"/>
    </row>
    <row r="314" spans="2:4" ht="30">
      <c r="B314" s="28" t="s">
        <v>380</v>
      </c>
      <c r="C314" s="30" t="s">
        <v>837</v>
      </c>
      <c r="D314" s="16"/>
    </row>
    <row r="315" spans="2:4" ht="19.5">
      <c r="B315" s="51" t="s">
        <v>1211</v>
      </c>
      <c r="C315" s="43" t="s">
        <v>1052</v>
      </c>
      <c r="D315" s="12"/>
    </row>
    <row r="316" spans="2:4" ht="30" customHeight="1">
      <c r="B316" s="51" t="s">
        <v>1139</v>
      </c>
      <c r="C316" s="29" t="s">
        <v>1052</v>
      </c>
      <c r="D316" s="1"/>
    </row>
    <row r="317" spans="2:4">
      <c r="B317" s="1403" t="s">
        <v>668</v>
      </c>
      <c r="C317" s="1404"/>
      <c r="D317" s="1"/>
    </row>
    <row r="318" spans="2:4">
      <c r="B318" s="1403" t="s">
        <v>479</v>
      </c>
      <c r="C318" s="1404"/>
      <c r="D318" s="1"/>
    </row>
    <row r="319" spans="2:4" ht="30">
      <c r="B319" s="28" t="s">
        <v>904</v>
      </c>
      <c r="C319" s="30" t="s">
        <v>1053</v>
      </c>
      <c r="D319" s="1"/>
    </row>
    <row r="320" spans="2:4" ht="30">
      <c r="B320" s="28" t="s">
        <v>905</v>
      </c>
      <c r="C320" s="30" t="s">
        <v>1089</v>
      </c>
      <c r="D320" s="1"/>
    </row>
    <row r="321" spans="2:4" ht="30">
      <c r="B321" s="28" t="s">
        <v>906</v>
      </c>
      <c r="C321" s="30" t="s">
        <v>1090</v>
      </c>
      <c r="D321" s="1"/>
    </row>
    <row r="322" spans="2:4" ht="30">
      <c r="B322" s="28" t="s">
        <v>907</v>
      </c>
      <c r="C322" s="30" t="s">
        <v>1091</v>
      </c>
      <c r="D322" s="1"/>
    </row>
    <row r="323" spans="2:4" ht="30">
      <c r="B323" s="28" t="s">
        <v>908</v>
      </c>
      <c r="C323" s="30" t="s">
        <v>1092</v>
      </c>
      <c r="D323" s="1"/>
    </row>
    <row r="324" spans="2:4" ht="30">
      <c r="B324" s="28" t="s">
        <v>909</v>
      </c>
      <c r="C324" s="30" t="s">
        <v>1093</v>
      </c>
      <c r="D324" s="1"/>
    </row>
    <row r="325" spans="2:4" ht="30">
      <c r="B325" s="28" t="s">
        <v>910</v>
      </c>
      <c r="C325" s="30" t="s">
        <v>1094</v>
      </c>
      <c r="D325" s="1"/>
    </row>
    <row r="326" spans="2:4" ht="30">
      <c r="B326" s="28" t="s">
        <v>911</v>
      </c>
      <c r="C326" s="30" t="s">
        <v>1095</v>
      </c>
      <c r="D326" s="1"/>
    </row>
    <row r="327" spans="2:4" ht="30">
      <c r="B327" s="28" t="s">
        <v>912</v>
      </c>
      <c r="C327" s="30" t="s">
        <v>1096</v>
      </c>
      <c r="D327" s="1"/>
    </row>
    <row r="328" spans="2:4" ht="30">
      <c r="B328" s="28" t="s">
        <v>913</v>
      </c>
      <c r="C328" s="30" t="s">
        <v>1097</v>
      </c>
      <c r="D328" s="1"/>
    </row>
    <row r="329" spans="2:4" ht="30">
      <c r="B329" s="28" t="s">
        <v>914</v>
      </c>
      <c r="C329" s="30" t="s">
        <v>1098</v>
      </c>
      <c r="D329" s="1"/>
    </row>
    <row r="330" spans="2:4" ht="30">
      <c r="B330" s="28" t="s">
        <v>915</v>
      </c>
      <c r="C330" s="30" t="s">
        <v>1099</v>
      </c>
      <c r="D330" s="1"/>
    </row>
    <row r="331" spans="2:4" ht="30">
      <c r="B331" s="28" t="s">
        <v>916</v>
      </c>
      <c r="C331" s="30" t="s">
        <v>1100</v>
      </c>
      <c r="D331" s="1"/>
    </row>
    <row r="332" spans="2:4" ht="30">
      <c r="B332" s="28" t="s">
        <v>917</v>
      </c>
      <c r="C332" s="30" t="s">
        <v>1101</v>
      </c>
      <c r="D332" s="1"/>
    </row>
    <row r="333" spans="2:4" ht="30">
      <c r="B333" s="28" t="s">
        <v>918</v>
      </c>
      <c r="C333" s="30" t="s">
        <v>1102</v>
      </c>
      <c r="D333" s="1"/>
    </row>
    <row r="334" spans="2:4" ht="30">
      <c r="B334" s="28" t="s">
        <v>919</v>
      </c>
      <c r="C334" s="30" t="s">
        <v>1103</v>
      </c>
      <c r="D334" s="1"/>
    </row>
    <row r="335" spans="2:4" ht="30">
      <c r="B335" s="28" t="s">
        <v>920</v>
      </c>
      <c r="C335" s="30" t="s">
        <v>1104</v>
      </c>
      <c r="D335" s="1"/>
    </row>
    <row r="336" spans="2:4" ht="30">
      <c r="B336" s="28" t="s">
        <v>921</v>
      </c>
      <c r="C336" s="30" t="s">
        <v>1105</v>
      </c>
      <c r="D336" s="1"/>
    </row>
    <row r="337" spans="2:4" ht="30">
      <c r="B337" s="28" t="s">
        <v>922</v>
      </c>
      <c r="C337" s="30" t="s">
        <v>1106</v>
      </c>
      <c r="D337" s="1"/>
    </row>
    <row r="338" spans="2:4" ht="30">
      <c r="B338" s="28" t="s">
        <v>923</v>
      </c>
      <c r="C338" s="30" t="s">
        <v>1107</v>
      </c>
      <c r="D338" s="1"/>
    </row>
    <row r="339" spans="2:4">
      <c r="B339" s="1403" t="s">
        <v>648</v>
      </c>
      <c r="C339" s="1404"/>
      <c r="D339" s="1"/>
    </row>
    <row r="340" spans="2:4" ht="30">
      <c r="B340" s="62" t="s">
        <v>1223</v>
      </c>
      <c r="C340" s="43" t="s">
        <v>650</v>
      </c>
      <c r="D340" s="1"/>
    </row>
    <row r="341" spans="2:4" ht="15.75">
      <c r="B341" s="1403" t="s">
        <v>647</v>
      </c>
      <c r="C341" s="1404"/>
      <c r="D341" s="19"/>
    </row>
    <row r="342" spans="2:4">
      <c r="B342" s="28" t="s">
        <v>417</v>
      </c>
      <c r="C342" s="30" t="s">
        <v>924</v>
      </c>
      <c r="D342" s="8"/>
    </row>
    <row r="343" spans="2:4" ht="30">
      <c r="B343" s="28" t="s">
        <v>418</v>
      </c>
      <c r="C343" s="30" t="s">
        <v>925</v>
      </c>
      <c r="D343" s="8"/>
    </row>
    <row r="344" spans="2:4">
      <c r="B344" s="28" t="s">
        <v>419</v>
      </c>
      <c r="C344" s="30" t="s">
        <v>926</v>
      </c>
      <c r="D344" s="8"/>
    </row>
    <row r="345" spans="2:4">
      <c r="B345" s="28" t="s">
        <v>442</v>
      </c>
      <c r="C345" s="30" t="s">
        <v>927</v>
      </c>
      <c r="D345" s="8"/>
    </row>
    <row r="346" spans="2:4" ht="19.5">
      <c r="B346" s="1405" t="s">
        <v>669</v>
      </c>
      <c r="C346" s="1406"/>
      <c r="D346" s="20"/>
    </row>
    <row r="347" spans="2:4" ht="15.75">
      <c r="B347" s="1403" t="s">
        <v>112</v>
      </c>
      <c r="C347" s="1404"/>
      <c r="D347" s="19"/>
    </row>
    <row r="348" spans="2:4" ht="30">
      <c r="B348" s="28" t="s">
        <v>342</v>
      </c>
      <c r="C348" s="30" t="s">
        <v>148</v>
      </c>
      <c r="D348" s="1"/>
    </row>
    <row r="349" spans="2:4">
      <c r="B349" s="28" t="s">
        <v>343</v>
      </c>
      <c r="C349" s="30" t="s">
        <v>928</v>
      </c>
      <c r="D349" s="1"/>
    </row>
    <row r="350" spans="2:4">
      <c r="B350" s="28" t="s">
        <v>437</v>
      </c>
      <c r="C350" s="30" t="s">
        <v>929</v>
      </c>
      <c r="D350" s="1"/>
    </row>
    <row r="351" spans="2:4" ht="30">
      <c r="B351" s="28" t="s">
        <v>344</v>
      </c>
      <c r="C351" s="30" t="s">
        <v>149</v>
      </c>
      <c r="D351" s="1"/>
    </row>
    <row r="352" spans="2:4">
      <c r="B352" s="28" t="s">
        <v>343</v>
      </c>
      <c r="C352" s="30" t="s">
        <v>930</v>
      </c>
      <c r="D352" s="1"/>
    </row>
    <row r="353" spans="2:4">
      <c r="B353" s="28" t="s">
        <v>437</v>
      </c>
      <c r="C353" s="30" t="s">
        <v>932</v>
      </c>
      <c r="D353" s="1"/>
    </row>
    <row r="354" spans="2:4" ht="15.75">
      <c r="B354" s="1403" t="s">
        <v>113</v>
      </c>
      <c r="C354" s="1404"/>
      <c r="D354" s="19"/>
    </row>
    <row r="355" spans="2:4" ht="30">
      <c r="B355" s="28" t="s">
        <v>342</v>
      </c>
      <c r="C355" s="30" t="s">
        <v>150</v>
      </c>
      <c r="D355" s="1"/>
    </row>
    <row r="356" spans="2:4">
      <c r="B356" s="28" t="s">
        <v>343</v>
      </c>
      <c r="C356" s="30" t="s">
        <v>931</v>
      </c>
      <c r="D356" s="1"/>
    </row>
    <row r="357" spans="2:4">
      <c r="B357" s="28" t="s">
        <v>437</v>
      </c>
      <c r="C357" s="30" t="s">
        <v>929</v>
      </c>
      <c r="D357" s="1"/>
    </row>
    <row r="358" spans="2:4" ht="30">
      <c r="B358" s="28" t="s">
        <v>344</v>
      </c>
      <c r="C358" s="30" t="s">
        <v>151</v>
      </c>
      <c r="D358" s="1"/>
    </row>
    <row r="359" spans="2:4">
      <c r="B359" s="28" t="s">
        <v>343</v>
      </c>
      <c r="C359" s="30" t="s">
        <v>930</v>
      </c>
      <c r="D359" s="1"/>
    </row>
    <row r="360" spans="2:4">
      <c r="B360" s="28" t="s">
        <v>437</v>
      </c>
      <c r="C360" s="30" t="s">
        <v>932</v>
      </c>
      <c r="D360" s="1"/>
    </row>
    <row r="361" spans="2:4" ht="15.75">
      <c r="B361" s="1403" t="s">
        <v>114</v>
      </c>
      <c r="C361" s="1404"/>
      <c r="D361" s="19"/>
    </row>
    <row r="362" spans="2:4" ht="30">
      <c r="B362" s="28" t="s">
        <v>342</v>
      </c>
      <c r="C362" s="30" t="s">
        <v>152</v>
      </c>
      <c r="D362" s="1"/>
    </row>
    <row r="363" spans="2:4">
      <c r="B363" s="28" t="s">
        <v>343</v>
      </c>
      <c r="C363" s="30" t="s">
        <v>933</v>
      </c>
      <c r="D363" s="1"/>
    </row>
    <row r="364" spans="2:4">
      <c r="B364" s="28" t="s">
        <v>437</v>
      </c>
      <c r="C364" s="30" t="s">
        <v>929</v>
      </c>
      <c r="D364" s="1"/>
    </row>
    <row r="365" spans="2:4" ht="30">
      <c r="B365" s="28" t="s">
        <v>344</v>
      </c>
      <c r="C365" s="30" t="s">
        <v>153</v>
      </c>
      <c r="D365" s="1"/>
    </row>
    <row r="366" spans="2:4">
      <c r="B366" s="28" t="s">
        <v>343</v>
      </c>
      <c r="C366" s="30" t="s">
        <v>930</v>
      </c>
      <c r="D366" s="1"/>
    </row>
    <row r="367" spans="2:4">
      <c r="B367" s="28" t="s">
        <v>437</v>
      </c>
      <c r="C367" s="30" t="s">
        <v>932</v>
      </c>
      <c r="D367" s="1"/>
    </row>
    <row r="368" spans="2:4">
      <c r="B368" s="1403" t="s">
        <v>987</v>
      </c>
      <c r="C368" s="1404"/>
      <c r="D368" s="1"/>
    </row>
    <row r="369" spans="2:4" ht="30">
      <c r="B369" s="28" t="s">
        <v>391</v>
      </c>
      <c r="C369" s="30" t="s">
        <v>154</v>
      </c>
      <c r="D369" s="1"/>
    </row>
    <row r="370" spans="2:4">
      <c r="B370" s="28" t="s">
        <v>887</v>
      </c>
      <c r="C370" s="30" t="s">
        <v>888</v>
      </c>
      <c r="D370" s="1"/>
    </row>
    <row r="371" spans="2:4">
      <c r="B371" s="28" t="s">
        <v>437</v>
      </c>
      <c r="C371" s="30" t="s">
        <v>889</v>
      </c>
      <c r="D371" s="1"/>
    </row>
    <row r="372" spans="2:4" ht="15.75">
      <c r="B372" s="1403" t="s">
        <v>989</v>
      </c>
      <c r="C372" s="1404"/>
      <c r="D372" s="19"/>
    </row>
    <row r="373" spans="2:4" ht="15" customHeight="1">
      <c r="B373" s="28" t="s">
        <v>346</v>
      </c>
      <c r="C373" s="30" t="s">
        <v>155</v>
      </c>
      <c r="D373" s="1"/>
    </row>
    <row r="374" spans="2:4" ht="13.15" customHeight="1">
      <c r="B374" s="28" t="s">
        <v>988</v>
      </c>
      <c r="C374" s="30" t="s">
        <v>995</v>
      </c>
      <c r="D374" s="1"/>
    </row>
    <row r="375" spans="2:4">
      <c r="B375" s="28" t="s">
        <v>437</v>
      </c>
      <c r="C375" s="30" t="s">
        <v>996</v>
      </c>
      <c r="D375" s="1"/>
    </row>
    <row r="376" spans="2:4" ht="15.75">
      <c r="B376" s="1403" t="s">
        <v>412</v>
      </c>
      <c r="C376" s="1404"/>
      <c r="D376" s="19"/>
    </row>
    <row r="377" spans="2:4" ht="13.9" customHeight="1">
      <c r="B377" s="28" t="s">
        <v>986</v>
      </c>
      <c r="C377" s="30" t="s">
        <v>156</v>
      </c>
      <c r="D377" s="8"/>
    </row>
    <row r="378" spans="2:4" ht="30">
      <c r="B378" s="28" t="s">
        <v>413</v>
      </c>
      <c r="C378" s="30" t="s">
        <v>993</v>
      </c>
      <c r="D378" s="8"/>
    </row>
    <row r="379" spans="2:4">
      <c r="B379" s="28" t="s">
        <v>992</v>
      </c>
      <c r="C379" s="30" t="s">
        <v>994</v>
      </c>
      <c r="D379" s="1"/>
    </row>
    <row r="380" spans="2:4">
      <c r="B380" s="28" t="s">
        <v>399</v>
      </c>
      <c r="C380" s="30" t="s">
        <v>982</v>
      </c>
      <c r="D380" s="1"/>
    </row>
    <row r="381" spans="2:4">
      <c r="B381" s="28" t="s">
        <v>400</v>
      </c>
      <c r="C381" s="30" t="s">
        <v>997</v>
      </c>
      <c r="D381" s="1"/>
    </row>
    <row r="382" spans="2:4">
      <c r="B382" s="28" t="s">
        <v>402</v>
      </c>
      <c r="C382" s="30" t="s">
        <v>1140</v>
      </c>
      <c r="D382" s="1"/>
    </row>
    <row r="383" spans="2:4" ht="15.75">
      <c r="B383" s="1403" t="s">
        <v>1073</v>
      </c>
      <c r="C383" s="1404"/>
      <c r="D383" s="19"/>
    </row>
    <row r="384" spans="2:4">
      <c r="B384" s="28" t="s">
        <v>64</v>
      </c>
      <c r="C384" s="30" t="s">
        <v>237</v>
      </c>
      <c r="D384" s="1"/>
    </row>
    <row r="385" spans="2:4">
      <c r="B385" s="28" t="s">
        <v>63</v>
      </c>
      <c r="C385" s="30" t="s">
        <v>1076</v>
      </c>
      <c r="D385" s="1"/>
    </row>
    <row r="386" spans="2:4" ht="28.5">
      <c r="B386" s="28" t="s">
        <v>1074</v>
      </c>
      <c r="C386" s="30" t="s">
        <v>1075</v>
      </c>
      <c r="D386" s="1"/>
    </row>
    <row r="387" spans="2:4" ht="30">
      <c r="B387" s="28" t="s">
        <v>883</v>
      </c>
      <c r="C387" s="30" t="s">
        <v>1077</v>
      </c>
      <c r="D387" s="1"/>
    </row>
    <row r="388" spans="2:4" ht="30">
      <c r="B388" s="28" t="s">
        <v>884</v>
      </c>
      <c r="C388" s="30" t="s">
        <v>48</v>
      </c>
      <c r="D388" s="1"/>
    </row>
    <row r="389" spans="2:4" ht="18.75">
      <c r="B389" s="1407" t="s">
        <v>1115</v>
      </c>
      <c r="C389" s="1408"/>
      <c r="D389" s="21"/>
    </row>
    <row r="390" spans="2:4" ht="21" customHeight="1">
      <c r="B390" s="1405" t="s">
        <v>91</v>
      </c>
      <c r="C390" s="1406"/>
      <c r="D390" s="20"/>
    </row>
    <row r="391" spans="2:4" ht="18.75" customHeight="1">
      <c r="B391" s="1405" t="s">
        <v>651</v>
      </c>
      <c r="C391" s="1406"/>
      <c r="D391" s="20"/>
    </row>
    <row r="392" spans="2:4">
      <c r="B392" s="28" t="s">
        <v>348</v>
      </c>
      <c r="C392" s="29" t="s">
        <v>937</v>
      </c>
      <c r="D392" s="1"/>
    </row>
    <row r="393" spans="2:4">
      <c r="B393" s="28" t="s">
        <v>349</v>
      </c>
      <c r="C393" s="29" t="s">
        <v>938</v>
      </c>
      <c r="D393" s="1"/>
    </row>
    <row r="394" spans="2:4">
      <c r="B394" s="28" t="s">
        <v>350</v>
      </c>
      <c r="C394" s="29" t="s">
        <v>652</v>
      </c>
      <c r="D394" s="1"/>
    </row>
    <row r="395" spans="2:4">
      <c r="B395" s="28" t="s">
        <v>85</v>
      </c>
      <c r="C395" s="30" t="s">
        <v>81</v>
      </c>
      <c r="D395" s="8"/>
    </row>
    <row r="396" spans="2:4">
      <c r="B396" s="28" t="s">
        <v>625</v>
      </c>
      <c r="C396" s="30" t="s">
        <v>985</v>
      </c>
      <c r="D396" s="10"/>
    </row>
    <row r="397" spans="2:4" ht="15.75">
      <c r="B397" s="1403" t="s">
        <v>653</v>
      </c>
      <c r="C397" s="1404"/>
      <c r="D397" s="19"/>
    </row>
    <row r="398" spans="2:4">
      <c r="B398" s="28" t="s">
        <v>348</v>
      </c>
      <c r="C398" s="29" t="s">
        <v>937</v>
      </c>
      <c r="D398" s="1"/>
    </row>
    <row r="399" spans="2:4">
      <c r="B399" s="28" t="s">
        <v>349</v>
      </c>
      <c r="C399" s="29" t="s">
        <v>938</v>
      </c>
      <c r="D399" s="1"/>
    </row>
    <row r="400" spans="2:4">
      <c r="B400" s="28" t="s">
        <v>350</v>
      </c>
      <c r="C400" s="29" t="s">
        <v>652</v>
      </c>
      <c r="D400" s="1"/>
    </row>
    <row r="401" spans="2:4">
      <c r="B401" s="28" t="s">
        <v>86</v>
      </c>
      <c r="C401" s="30" t="s">
        <v>87</v>
      </c>
      <c r="D401" s="8"/>
    </row>
    <row r="402" spans="2:4">
      <c r="B402" s="28" t="s">
        <v>352</v>
      </c>
      <c r="C402" s="30" t="s">
        <v>88</v>
      </c>
      <c r="D402" s="10"/>
    </row>
    <row r="403" spans="2:4" ht="15.75">
      <c r="B403" s="1403" t="s">
        <v>654</v>
      </c>
      <c r="C403" s="1404"/>
      <c r="D403" s="19"/>
    </row>
    <row r="404" spans="2:4">
      <c r="B404" s="28" t="s">
        <v>348</v>
      </c>
      <c r="C404" s="29" t="s">
        <v>937</v>
      </c>
      <c r="D404" s="1"/>
    </row>
    <row r="405" spans="2:4">
      <c r="B405" s="28" t="s">
        <v>349</v>
      </c>
      <c r="C405" s="29" t="s">
        <v>938</v>
      </c>
      <c r="D405" s="1"/>
    </row>
    <row r="406" spans="2:4">
      <c r="B406" s="28" t="s">
        <v>350</v>
      </c>
      <c r="C406" s="29" t="s">
        <v>652</v>
      </c>
      <c r="D406" s="1"/>
    </row>
    <row r="407" spans="2:4">
      <c r="B407" s="28" t="s">
        <v>401</v>
      </c>
      <c r="C407" s="30" t="s">
        <v>876</v>
      </c>
      <c r="D407" s="1"/>
    </row>
    <row r="408" spans="2:4" ht="16.5" customHeight="1">
      <c r="B408" s="28" t="s">
        <v>1079</v>
      </c>
      <c r="C408" s="30" t="s">
        <v>1078</v>
      </c>
      <c r="D408" s="1"/>
    </row>
    <row r="409" spans="2:4">
      <c r="B409" s="28" t="s">
        <v>497</v>
      </c>
      <c r="C409" s="30" t="s">
        <v>170</v>
      </c>
      <c r="D409" s="1"/>
    </row>
    <row r="410" spans="2:4">
      <c r="B410" s="28" t="s">
        <v>496</v>
      </c>
      <c r="C410" s="30" t="s">
        <v>939</v>
      </c>
      <c r="D410" s="1"/>
    </row>
    <row r="411" spans="2:4">
      <c r="B411" s="28" t="s">
        <v>877</v>
      </c>
      <c r="C411" s="30" t="s">
        <v>878</v>
      </c>
      <c r="D411" s="1"/>
    </row>
    <row r="412" spans="2:4" ht="15" customHeight="1">
      <c r="B412" s="28" t="s">
        <v>497</v>
      </c>
      <c r="C412" s="30" t="s">
        <v>171</v>
      </c>
      <c r="D412" s="1"/>
    </row>
    <row r="413" spans="2:4" ht="15" customHeight="1">
      <c r="B413" s="28" t="s">
        <v>1223</v>
      </c>
      <c r="C413" s="29" t="s">
        <v>1108</v>
      </c>
      <c r="D413" s="1"/>
    </row>
    <row r="414" spans="2:4" ht="15.75">
      <c r="B414" s="1403" t="s">
        <v>670</v>
      </c>
      <c r="C414" s="1404"/>
      <c r="D414" s="19"/>
    </row>
    <row r="415" spans="2:4">
      <c r="B415" s="28" t="s">
        <v>393</v>
      </c>
      <c r="C415" s="30" t="s">
        <v>157</v>
      </c>
      <c r="D415" s="10"/>
    </row>
    <row r="416" spans="2:4">
      <c r="B416" s="28" t="s">
        <v>626</v>
      </c>
      <c r="C416" s="30" t="s">
        <v>640</v>
      </c>
      <c r="D416" s="10"/>
    </row>
    <row r="417" spans="2:4">
      <c r="B417" s="40" t="s">
        <v>879</v>
      </c>
      <c r="C417" s="30" t="s">
        <v>873</v>
      </c>
      <c r="D417" s="10"/>
    </row>
    <row r="418" spans="2:4">
      <c r="B418" s="40" t="s">
        <v>880</v>
      </c>
      <c r="C418" s="30" t="s">
        <v>874</v>
      </c>
      <c r="D418" s="1"/>
    </row>
    <row r="419" spans="2:4">
      <c r="B419" s="40" t="s">
        <v>881</v>
      </c>
      <c r="C419" s="30" t="s">
        <v>875</v>
      </c>
      <c r="D419" s="1"/>
    </row>
    <row r="420" spans="2:4">
      <c r="B420" s="28" t="s">
        <v>394</v>
      </c>
      <c r="C420" s="29" t="s">
        <v>61</v>
      </c>
      <c r="D420" s="1"/>
    </row>
    <row r="421" spans="2:4">
      <c r="B421" s="28" t="s">
        <v>395</v>
      </c>
      <c r="C421" s="29" t="s">
        <v>231</v>
      </c>
      <c r="D421" s="1"/>
    </row>
    <row r="422" spans="2:4">
      <c r="B422" s="28" t="s">
        <v>396</v>
      </c>
      <c r="C422" s="30" t="s">
        <v>984</v>
      </c>
      <c r="D422" s="10"/>
    </row>
    <row r="423" spans="2:4">
      <c r="B423" s="28" t="s">
        <v>397</v>
      </c>
      <c r="C423" s="30" t="s">
        <v>50</v>
      </c>
      <c r="D423" s="10"/>
    </row>
    <row r="424" spans="2:4">
      <c r="B424" s="28" t="s">
        <v>398</v>
      </c>
      <c r="C424" s="30" t="s">
        <v>872</v>
      </c>
      <c r="D424" s="10"/>
    </row>
    <row r="425" spans="2:4">
      <c r="B425" s="1405" t="s">
        <v>92</v>
      </c>
      <c r="C425" s="1406"/>
      <c r="D425" s="10"/>
    </row>
    <row r="426" spans="2:4">
      <c r="B426" s="1403" t="s">
        <v>93</v>
      </c>
      <c r="C426" s="1404"/>
      <c r="D426" s="10"/>
    </row>
    <row r="427" spans="2:4">
      <c r="B427" s="28" t="s">
        <v>345</v>
      </c>
      <c r="C427" s="30" t="s">
        <v>158</v>
      </c>
      <c r="D427" s="10"/>
    </row>
    <row r="428" spans="2:4">
      <c r="B428" s="28" t="s">
        <v>346</v>
      </c>
      <c r="C428" s="30" t="s">
        <v>882</v>
      </c>
      <c r="D428" s="10"/>
    </row>
    <row r="429" spans="2:4">
      <c r="B429" s="28" t="s">
        <v>347</v>
      </c>
      <c r="C429" s="30" t="s">
        <v>1109</v>
      </c>
      <c r="D429" s="10"/>
    </row>
    <row r="430" spans="2:4">
      <c r="B430" s="28" t="s">
        <v>1144</v>
      </c>
      <c r="C430" s="56" t="s">
        <v>1145</v>
      </c>
      <c r="D430" s="10"/>
    </row>
    <row r="431" spans="2:4">
      <c r="B431" s="1403" t="s">
        <v>235</v>
      </c>
      <c r="C431" s="1404"/>
      <c r="D431" s="10"/>
    </row>
    <row r="432" spans="2:4">
      <c r="B432" s="28" t="s">
        <v>629</v>
      </c>
      <c r="C432" s="30" t="s">
        <v>229</v>
      </c>
      <c r="D432" s="10"/>
    </row>
    <row r="433" spans="2:4">
      <c r="B433" s="28" t="s">
        <v>234</v>
      </c>
      <c r="C433" s="30" t="s">
        <v>97</v>
      </c>
      <c r="D433" s="10"/>
    </row>
    <row r="434" spans="2:4">
      <c r="B434" s="28" t="s">
        <v>630</v>
      </c>
      <c r="C434" s="30" t="s">
        <v>229</v>
      </c>
      <c r="D434" s="10"/>
    </row>
    <row r="435" spans="2:4">
      <c r="B435" s="28" t="s">
        <v>233</v>
      </c>
      <c r="C435" s="30" t="s">
        <v>229</v>
      </c>
      <c r="D435" s="10"/>
    </row>
    <row r="436" spans="2:4">
      <c r="B436" s="28" t="s">
        <v>49</v>
      </c>
      <c r="C436" s="30" t="s">
        <v>101</v>
      </c>
      <c r="D436" s="10"/>
    </row>
    <row r="437" spans="2:4">
      <c r="B437" s="28" t="s">
        <v>631</v>
      </c>
      <c r="C437" s="30" t="s">
        <v>100</v>
      </c>
      <c r="D437" s="10"/>
    </row>
    <row r="438" spans="2:4">
      <c r="B438" s="28" t="s">
        <v>632</v>
      </c>
      <c r="C438" s="30" t="s">
        <v>934</v>
      </c>
      <c r="D438" s="10"/>
    </row>
    <row r="439" spans="2:4">
      <c r="B439" s="28" t="s">
        <v>633</v>
      </c>
      <c r="C439" s="30" t="s">
        <v>935</v>
      </c>
      <c r="D439" s="10"/>
    </row>
    <row r="440" spans="2:4">
      <c r="B440" s="28" t="s">
        <v>351</v>
      </c>
      <c r="C440" s="30" t="s">
        <v>936</v>
      </c>
      <c r="D440" s="10"/>
    </row>
    <row r="441" spans="2:4">
      <c r="B441" s="28" t="s">
        <v>352</v>
      </c>
      <c r="C441" s="30" t="s">
        <v>983</v>
      </c>
      <c r="D441" s="10"/>
    </row>
    <row r="442" spans="2:4" ht="29.25" customHeight="1">
      <c r="B442" s="1407" t="s">
        <v>1114</v>
      </c>
      <c r="C442" s="1408"/>
      <c r="D442" s="22"/>
    </row>
    <row r="443" spans="2:4" ht="45">
      <c r="B443" s="28" t="s">
        <v>355</v>
      </c>
      <c r="C443" s="29" t="s">
        <v>176</v>
      </c>
      <c r="D443" s="2"/>
    </row>
    <row r="444" spans="2:4" ht="49.5" customHeight="1">
      <c r="B444" s="47">
        <v>1</v>
      </c>
      <c r="C444" s="1409"/>
      <c r="D444" s="1"/>
    </row>
    <row r="445" spans="2:4" ht="49.5" customHeight="1">
      <c r="B445" s="47">
        <v>0.75</v>
      </c>
      <c r="C445" s="1410"/>
      <c r="D445" s="1"/>
    </row>
    <row r="446" spans="2:4" ht="49.5" customHeight="1">
      <c r="B446" s="47">
        <v>0.5</v>
      </c>
      <c r="C446" s="1410"/>
      <c r="D446" s="1"/>
    </row>
    <row r="447" spans="2:4" ht="49.5" customHeight="1">
      <c r="B447" s="48" t="s">
        <v>357</v>
      </c>
      <c r="C447" s="1411"/>
      <c r="D447" s="1"/>
    </row>
    <row r="448" spans="2:4" ht="17.25" customHeight="1">
      <c r="B448" s="49" t="s">
        <v>356</v>
      </c>
      <c r="C448" s="43" t="s">
        <v>1052</v>
      </c>
      <c r="D448" s="20"/>
    </row>
    <row r="449" spans="2:4" ht="18" customHeight="1">
      <c r="B449" s="1407" t="s">
        <v>370</v>
      </c>
      <c r="C449" s="1408"/>
      <c r="D449" s="22"/>
    </row>
    <row r="450" spans="2:4" ht="26.45" customHeight="1">
      <c r="B450" s="49" t="s">
        <v>371</v>
      </c>
      <c r="C450" s="43" t="s">
        <v>1110</v>
      </c>
      <c r="D450" s="20"/>
    </row>
    <row r="451" spans="2:4" ht="27.6" customHeight="1">
      <c r="B451" s="49" t="s">
        <v>375</v>
      </c>
      <c r="C451" s="43" t="s">
        <v>1111</v>
      </c>
      <c r="D451" s="20"/>
    </row>
    <row r="452" spans="2:4" ht="16.149999999999999" customHeight="1">
      <c r="B452" s="49" t="s">
        <v>360</v>
      </c>
      <c r="C452" s="43" t="s">
        <v>1112</v>
      </c>
      <c r="D452" s="20"/>
    </row>
    <row r="453" spans="2:4" ht="16.149999999999999" customHeight="1">
      <c r="B453" s="49" t="s">
        <v>206</v>
      </c>
      <c r="C453" s="43" t="s">
        <v>1113</v>
      </c>
      <c r="D453" s="20"/>
    </row>
    <row r="454" spans="2:4" ht="28.15" customHeight="1">
      <c r="B454" s="49" t="s">
        <v>205</v>
      </c>
      <c r="C454" s="43" t="s">
        <v>1113</v>
      </c>
      <c r="D454" s="20"/>
    </row>
    <row r="455" spans="2:4">
      <c r="B455" s="52" t="s">
        <v>885</v>
      </c>
      <c r="C455" s="53"/>
    </row>
    <row r="456" spans="2:4">
      <c r="B456" s="52" t="s">
        <v>886</v>
      </c>
      <c r="C456" s="53"/>
    </row>
    <row r="457" spans="2:4">
      <c r="B457" s="52" t="s">
        <v>232</v>
      </c>
      <c r="C457" s="53"/>
    </row>
    <row r="460" spans="2:4">
      <c r="B460" s="59" t="s">
        <v>1152</v>
      </c>
      <c r="C460" s="24"/>
    </row>
    <row r="461" spans="2:4">
      <c r="B461" s="57" t="s">
        <v>638</v>
      </c>
      <c r="C461" s="58" t="s">
        <v>554</v>
      </c>
    </row>
    <row r="462" spans="2:4" s="55" customFormat="1" ht="30">
      <c r="B462" s="57" t="s">
        <v>552</v>
      </c>
      <c r="C462" s="58" t="s">
        <v>555</v>
      </c>
    </row>
    <row r="463" spans="2:4" s="55" customFormat="1" ht="30">
      <c r="B463" s="57" t="s">
        <v>553</v>
      </c>
      <c r="C463" s="58" t="s">
        <v>556</v>
      </c>
    </row>
    <row r="464" spans="2:4" ht="30">
      <c r="B464" s="57" t="s">
        <v>639</v>
      </c>
      <c r="C464" s="58" t="s">
        <v>557</v>
      </c>
    </row>
    <row r="465" spans="2:3">
      <c r="B465" s="57" t="s">
        <v>1184</v>
      </c>
      <c r="C465" s="58" t="s">
        <v>541</v>
      </c>
    </row>
    <row r="466" spans="2:3">
      <c r="B466" s="57" t="s">
        <v>1185</v>
      </c>
      <c r="C466" s="58" t="s">
        <v>559</v>
      </c>
    </row>
    <row r="467" spans="2:3" s="55" customFormat="1">
      <c r="B467" s="57" t="s">
        <v>558</v>
      </c>
      <c r="C467" s="58" t="s">
        <v>560</v>
      </c>
    </row>
    <row r="468" spans="2:3" ht="30">
      <c r="B468" s="57" t="s">
        <v>1186</v>
      </c>
      <c r="C468" s="58" t="s">
        <v>561</v>
      </c>
    </row>
    <row r="469" spans="2:3" ht="30">
      <c r="B469" s="57" t="s">
        <v>1187</v>
      </c>
      <c r="C469" s="58" t="s">
        <v>562</v>
      </c>
    </row>
    <row r="470" spans="2:3">
      <c r="B470" s="57" t="s">
        <v>542</v>
      </c>
      <c r="C470" s="58" t="s">
        <v>543</v>
      </c>
    </row>
    <row r="471" spans="2:3" ht="30">
      <c r="B471" s="57" t="s">
        <v>544</v>
      </c>
      <c r="C471" s="58" t="s">
        <v>1150</v>
      </c>
    </row>
    <row r="472" spans="2:3" ht="30">
      <c r="B472" s="57" t="s">
        <v>545</v>
      </c>
      <c r="C472" s="58" t="s">
        <v>1151</v>
      </c>
    </row>
    <row r="473" spans="2:3">
      <c r="B473" s="57" t="s">
        <v>565</v>
      </c>
      <c r="C473" s="58" t="s">
        <v>566</v>
      </c>
    </row>
    <row r="474" spans="2:3" ht="30">
      <c r="B474" s="57" t="s">
        <v>546</v>
      </c>
      <c r="C474" s="58" t="s">
        <v>1147</v>
      </c>
    </row>
    <row r="475" spans="2:3" ht="30">
      <c r="B475" s="57" t="s">
        <v>548</v>
      </c>
      <c r="C475" s="58" t="s">
        <v>1149</v>
      </c>
    </row>
    <row r="476" spans="2:3" ht="28.9" customHeight="1">
      <c r="B476" s="57" t="s">
        <v>550</v>
      </c>
      <c r="C476" s="58" t="s">
        <v>1148</v>
      </c>
    </row>
  </sheetData>
  <mergeCells count="52">
    <mergeCell ref="B431:C431"/>
    <mergeCell ref="B425:C425"/>
    <mergeCell ref="B426:C426"/>
    <mergeCell ref="B391:C391"/>
    <mergeCell ref="B397:C397"/>
    <mergeCell ref="B403:C403"/>
    <mergeCell ref="B414:C414"/>
    <mergeCell ref="B376:C376"/>
    <mergeCell ref="B339:C339"/>
    <mergeCell ref="B196:C196"/>
    <mergeCell ref="B229:C229"/>
    <mergeCell ref="B268:C268"/>
    <mergeCell ref="B289:C289"/>
    <mergeCell ref="B230:C230"/>
    <mergeCell ref="B245:C245"/>
    <mergeCell ref="B5:C5"/>
    <mergeCell ref="B43:C43"/>
    <mergeCell ref="B91:C91"/>
    <mergeCell ref="B73:C73"/>
    <mergeCell ref="B77:C77"/>
    <mergeCell ref="B24:C24"/>
    <mergeCell ref="B25:C25"/>
    <mergeCell ref="B9:C9"/>
    <mergeCell ref="B6:C6"/>
    <mergeCell ref="B449:C449"/>
    <mergeCell ref="B442:C442"/>
    <mergeCell ref="C444:C447"/>
    <mergeCell ref="B341:C341"/>
    <mergeCell ref="B246:C246"/>
    <mergeCell ref="B390:C390"/>
    <mergeCell ref="B368:C368"/>
    <mergeCell ref="B317:C317"/>
    <mergeCell ref="B318:C318"/>
    <mergeCell ref="B346:C346"/>
    <mergeCell ref="B347:C347"/>
    <mergeCell ref="B383:C383"/>
    <mergeCell ref="B389:C389"/>
    <mergeCell ref="B354:C354"/>
    <mergeCell ref="B361:C361"/>
    <mergeCell ref="B372:C372"/>
    <mergeCell ref="B95:C95"/>
    <mergeCell ref="B96:C96"/>
    <mergeCell ref="B158:C158"/>
    <mergeCell ref="B163:C163"/>
    <mergeCell ref="B168:C168"/>
    <mergeCell ref="B176:C176"/>
    <mergeCell ref="B185:C185"/>
    <mergeCell ref="B111:C111"/>
    <mergeCell ref="B125:C125"/>
    <mergeCell ref="B131:C131"/>
    <mergeCell ref="B136:C136"/>
    <mergeCell ref="B167:C167"/>
  </mergeCells>
  <phoneticPr fontId="63" type="noConversion"/>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3"/>
    <col min="2" max="2" width="40.7109375" style="3" customWidth="1"/>
    <col min="3" max="3" width="24" style="3" customWidth="1"/>
    <col min="4" max="4" width="33.85546875" style="3" customWidth="1"/>
    <col min="5" max="5" width="9.140625" style="3"/>
    <col min="6" max="6" width="10.42578125" style="4" customWidth="1"/>
    <col min="7" max="7" width="15.140625" style="3" customWidth="1"/>
    <col min="8" max="8" width="16.85546875" style="3" customWidth="1"/>
    <col min="9" max="9" width="11.140625" style="3" customWidth="1"/>
    <col min="10" max="16384" width="9.140625" style="3"/>
  </cols>
  <sheetData>
    <row r="5" spans="1:7">
      <c r="B5" s="3" t="s">
        <v>503</v>
      </c>
      <c r="D5" s="3" t="s">
        <v>539</v>
      </c>
      <c r="F5" s="4" t="s">
        <v>540</v>
      </c>
    </row>
    <row r="6" spans="1:7">
      <c r="A6" s="3">
        <v>1</v>
      </c>
      <c r="B6" s="6" t="s">
        <v>504</v>
      </c>
      <c r="C6" s="3" t="str">
        <f>UPPER(B6)</f>
        <v>ANENII NOI</v>
      </c>
      <c r="D6" s="7" t="s">
        <v>1195</v>
      </c>
      <c r="F6" s="5" t="s">
        <v>638</v>
      </c>
      <c r="G6" s="3" t="s">
        <v>554</v>
      </c>
    </row>
    <row r="7" spans="1:7">
      <c r="A7" s="3">
        <v>2</v>
      </c>
      <c r="B7" s="6" t="s">
        <v>505</v>
      </c>
      <c r="C7" s="3" t="str">
        <f t="shared" ref="C7:C40" si="0">UPPER(B7)</f>
        <v>BĂLȚI</v>
      </c>
      <c r="D7" s="7" t="s">
        <v>1194</v>
      </c>
      <c r="F7" s="5" t="s">
        <v>552</v>
      </c>
      <c r="G7" s="3" t="s">
        <v>555</v>
      </c>
    </row>
    <row r="8" spans="1:7">
      <c r="A8" s="3">
        <v>3</v>
      </c>
      <c r="B8" s="6" t="s">
        <v>506</v>
      </c>
      <c r="C8" s="3" t="str">
        <f t="shared" si="0"/>
        <v>BASARABEASCA</v>
      </c>
      <c r="D8" s="7" t="s">
        <v>1196</v>
      </c>
      <c r="F8" s="5" t="s">
        <v>553</v>
      </c>
      <c r="G8" s="3" t="s">
        <v>556</v>
      </c>
    </row>
    <row r="9" spans="1:7">
      <c r="A9" s="3">
        <v>4</v>
      </c>
      <c r="B9" s="6" t="s">
        <v>507</v>
      </c>
      <c r="C9" s="3" t="str">
        <f t="shared" si="0"/>
        <v>BRICENI</v>
      </c>
      <c r="D9" s="7" t="s">
        <v>1197</v>
      </c>
      <c r="F9" s="5" t="s">
        <v>639</v>
      </c>
      <c r="G9" s="3" t="s">
        <v>557</v>
      </c>
    </row>
    <row r="10" spans="1:7">
      <c r="A10" s="3">
        <v>5</v>
      </c>
      <c r="B10" s="6" t="s">
        <v>508</v>
      </c>
      <c r="C10" s="3" t="str">
        <f t="shared" si="0"/>
        <v>CAHUL</v>
      </c>
      <c r="D10" s="7" t="s">
        <v>1198</v>
      </c>
      <c r="F10" s="5" t="s">
        <v>1184</v>
      </c>
      <c r="G10" s="3" t="s">
        <v>541</v>
      </c>
    </row>
    <row r="11" spans="1:7">
      <c r="A11" s="3">
        <v>6</v>
      </c>
      <c r="B11" s="6" t="s">
        <v>509</v>
      </c>
      <c r="C11" s="3" t="str">
        <f t="shared" si="0"/>
        <v>CĂLĂRAȘI</v>
      </c>
      <c r="D11" s="7" t="s">
        <v>1220</v>
      </c>
      <c r="F11" s="5" t="s">
        <v>1185</v>
      </c>
      <c r="G11" s="3" t="s">
        <v>559</v>
      </c>
    </row>
    <row r="12" spans="1:7">
      <c r="A12" s="3">
        <v>7</v>
      </c>
      <c r="B12" s="6" t="s">
        <v>510</v>
      </c>
      <c r="C12" s="3" t="str">
        <f t="shared" si="0"/>
        <v>CANTEMIR</v>
      </c>
      <c r="F12" s="5" t="s">
        <v>558</v>
      </c>
      <c r="G12" s="3" t="s">
        <v>560</v>
      </c>
    </row>
    <row r="13" spans="1:7">
      <c r="A13" s="3">
        <v>8</v>
      </c>
      <c r="B13" s="6" t="s">
        <v>511</v>
      </c>
      <c r="C13" s="3" t="str">
        <f t="shared" si="0"/>
        <v>CĂUȘENI</v>
      </c>
      <c r="F13" s="5" t="s">
        <v>1186</v>
      </c>
      <c r="G13" s="3" t="s">
        <v>561</v>
      </c>
    </row>
    <row r="14" spans="1:7">
      <c r="A14" s="3">
        <v>9</v>
      </c>
      <c r="B14" s="6" t="s">
        <v>512</v>
      </c>
      <c r="C14" s="3" t="str">
        <f t="shared" si="0"/>
        <v>CHIȘINĂU</v>
      </c>
      <c r="F14" s="5" t="s">
        <v>1187</v>
      </c>
      <c r="G14" s="3" t="s">
        <v>562</v>
      </c>
    </row>
    <row r="15" spans="1:7">
      <c r="A15" s="3">
        <v>10</v>
      </c>
      <c r="B15" s="6" t="s">
        <v>513</v>
      </c>
      <c r="C15" s="3" t="str">
        <f t="shared" si="0"/>
        <v>CIMIȘLIA</v>
      </c>
      <c r="F15" s="5" t="s">
        <v>542</v>
      </c>
      <c r="G15" s="3" t="s">
        <v>543</v>
      </c>
    </row>
    <row r="16" spans="1:7">
      <c r="A16" s="3">
        <v>11</v>
      </c>
      <c r="B16" s="6" t="s">
        <v>514</v>
      </c>
      <c r="C16" s="3" t="str">
        <f t="shared" si="0"/>
        <v>CRIULENI</v>
      </c>
      <c r="F16" s="5" t="s">
        <v>544</v>
      </c>
      <c r="G16" s="3" t="s">
        <v>563</v>
      </c>
    </row>
    <row r="17" spans="1:7">
      <c r="A17" s="3">
        <v>12</v>
      </c>
      <c r="B17" s="6" t="s">
        <v>515</v>
      </c>
      <c r="C17" s="3" t="str">
        <f t="shared" si="0"/>
        <v>DONDUȘENI</v>
      </c>
      <c r="F17" s="5" t="s">
        <v>545</v>
      </c>
      <c r="G17" s="3" t="s">
        <v>564</v>
      </c>
    </row>
    <row r="18" spans="1:7">
      <c r="A18" s="3">
        <v>13</v>
      </c>
      <c r="B18" s="6" t="s">
        <v>516</v>
      </c>
      <c r="C18" s="3" t="str">
        <f t="shared" si="0"/>
        <v>DROCHIA</v>
      </c>
      <c r="F18" s="5" t="s">
        <v>565</v>
      </c>
      <c r="G18" s="3" t="s">
        <v>566</v>
      </c>
    </row>
    <row r="19" spans="1:7">
      <c r="A19" s="3">
        <v>14</v>
      </c>
      <c r="B19" s="6" t="s">
        <v>517</v>
      </c>
      <c r="C19" s="3" t="str">
        <f t="shared" si="0"/>
        <v>DUBĂSARI</v>
      </c>
      <c r="F19" s="5" t="s">
        <v>546</v>
      </c>
      <c r="G19" s="3" t="s">
        <v>547</v>
      </c>
    </row>
    <row r="20" spans="1:7">
      <c r="A20" s="3">
        <v>15</v>
      </c>
      <c r="B20" s="6" t="s">
        <v>518</v>
      </c>
      <c r="C20" s="3" t="str">
        <f t="shared" si="0"/>
        <v>EDINEȚ</v>
      </c>
      <c r="F20" s="5" t="s">
        <v>548</v>
      </c>
      <c r="G20" s="3" t="s">
        <v>549</v>
      </c>
    </row>
    <row r="21" spans="1:7">
      <c r="A21" s="3">
        <v>16</v>
      </c>
      <c r="B21" s="6" t="s">
        <v>519</v>
      </c>
      <c r="C21" s="3" t="str">
        <f t="shared" si="0"/>
        <v>FĂLEȘTI</v>
      </c>
      <c r="F21" s="5" t="s">
        <v>550</v>
      </c>
      <c r="G21" s="3" t="s">
        <v>551</v>
      </c>
    </row>
    <row r="22" spans="1:7">
      <c r="A22" s="3">
        <v>17</v>
      </c>
      <c r="B22" s="6" t="s">
        <v>520</v>
      </c>
      <c r="C22" s="3" t="str">
        <f t="shared" si="0"/>
        <v>FLOREȘTI</v>
      </c>
    </row>
    <row r="23" spans="1:7">
      <c r="A23" s="3">
        <v>18</v>
      </c>
      <c r="B23" s="6" t="s">
        <v>521</v>
      </c>
      <c r="C23" s="3" t="str">
        <f t="shared" si="0"/>
        <v>GLODENI</v>
      </c>
    </row>
    <row r="24" spans="1:7">
      <c r="A24" s="3">
        <v>19</v>
      </c>
      <c r="B24" s="6" t="s">
        <v>522</v>
      </c>
      <c r="C24" s="3" t="str">
        <f t="shared" si="0"/>
        <v>HÎNCEȘTI</v>
      </c>
    </row>
    <row r="25" spans="1:7">
      <c r="A25" s="3">
        <v>20</v>
      </c>
      <c r="B25" s="6" t="s">
        <v>523</v>
      </c>
      <c r="C25" s="3" t="str">
        <f t="shared" si="0"/>
        <v>IALOVENI</v>
      </c>
    </row>
    <row r="26" spans="1:7">
      <c r="A26" s="3">
        <v>21</v>
      </c>
      <c r="B26" s="6" t="s">
        <v>524</v>
      </c>
      <c r="C26" s="3" t="str">
        <f t="shared" si="0"/>
        <v>LEOVA</v>
      </c>
    </row>
    <row r="27" spans="1:7">
      <c r="A27" s="3">
        <v>22</v>
      </c>
      <c r="B27" s="6" t="s">
        <v>525</v>
      </c>
      <c r="C27" s="3" t="str">
        <f t="shared" si="0"/>
        <v>NISPORENI</v>
      </c>
    </row>
    <row r="28" spans="1:7">
      <c r="A28" s="3">
        <v>23</v>
      </c>
      <c r="B28" s="6" t="s">
        <v>526</v>
      </c>
      <c r="C28" s="3" t="str">
        <f t="shared" si="0"/>
        <v>OCNIȚA</v>
      </c>
    </row>
    <row r="29" spans="1:7">
      <c r="A29" s="3">
        <v>24</v>
      </c>
      <c r="B29" s="6" t="s">
        <v>527</v>
      </c>
      <c r="C29" s="3" t="str">
        <f t="shared" si="0"/>
        <v>ORHEI</v>
      </c>
    </row>
    <row r="30" spans="1:7">
      <c r="A30" s="3">
        <v>25</v>
      </c>
      <c r="B30" s="6" t="s">
        <v>528</v>
      </c>
      <c r="C30" s="3" t="str">
        <f t="shared" si="0"/>
        <v>REZINA</v>
      </c>
    </row>
    <row r="31" spans="1:7">
      <c r="A31" s="3">
        <v>26</v>
      </c>
      <c r="B31" s="6" t="s">
        <v>529</v>
      </c>
      <c r="C31" s="3" t="str">
        <f t="shared" si="0"/>
        <v>RÎȘCANI</v>
      </c>
    </row>
    <row r="32" spans="1:7">
      <c r="A32" s="3">
        <v>27</v>
      </c>
      <c r="B32" s="6" t="s">
        <v>530</v>
      </c>
      <c r="C32" s="3" t="str">
        <f t="shared" si="0"/>
        <v>SÎNGEREI</v>
      </c>
    </row>
    <row r="33" spans="1:9">
      <c r="A33" s="3">
        <v>28</v>
      </c>
      <c r="B33" s="6" t="s">
        <v>531</v>
      </c>
      <c r="C33" s="3" t="str">
        <f t="shared" si="0"/>
        <v>SOROCA</v>
      </c>
    </row>
    <row r="34" spans="1:9">
      <c r="A34" s="3">
        <v>29</v>
      </c>
      <c r="B34" s="6" t="s">
        <v>532</v>
      </c>
      <c r="C34" s="3" t="str">
        <f t="shared" si="0"/>
        <v>STRĂȘENI</v>
      </c>
    </row>
    <row r="35" spans="1:9">
      <c r="A35" s="3">
        <v>30</v>
      </c>
      <c r="B35" s="6" t="s">
        <v>533</v>
      </c>
      <c r="C35" s="3" t="str">
        <f t="shared" si="0"/>
        <v>ȘOLDĂNEȘTI</v>
      </c>
    </row>
    <row r="36" spans="1:9">
      <c r="A36" s="3">
        <v>31</v>
      </c>
      <c r="B36" s="6" t="s">
        <v>534</v>
      </c>
      <c r="C36" s="3" t="str">
        <f t="shared" si="0"/>
        <v>ȘTEFAN VODĂ</v>
      </c>
    </row>
    <row r="37" spans="1:9">
      <c r="A37" s="3">
        <v>32</v>
      </c>
      <c r="B37" s="6" t="s">
        <v>535</v>
      </c>
      <c r="C37" s="3" t="str">
        <f t="shared" si="0"/>
        <v>TARACLIA</v>
      </c>
    </row>
    <row r="38" spans="1:9">
      <c r="A38" s="3">
        <v>33</v>
      </c>
      <c r="B38" s="6" t="s">
        <v>538</v>
      </c>
      <c r="C38" s="3" t="str">
        <f t="shared" si="0"/>
        <v>TELENEȘTI</v>
      </c>
    </row>
    <row r="39" spans="1:9">
      <c r="A39" s="3">
        <v>34</v>
      </c>
      <c r="B39" s="6" t="s">
        <v>536</v>
      </c>
      <c r="C39" s="3" t="str">
        <f t="shared" si="0"/>
        <v>UNGHENI</v>
      </c>
    </row>
    <row r="40" spans="1:9">
      <c r="A40" s="3">
        <v>35</v>
      </c>
      <c r="B40" s="6" t="s">
        <v>537</v>
      </c>
      <c r="C40" s="3" t="str">
        <f t="shared" si="0"/>
        <v>UTA GĂGĂUZIA</v>
      </c>
    </row>
    <row r="41" spans="1:9">
      <c r="B41" s="3" t="s">
        <v>1188</v>
      </c>
    </row>
    <row r="43" spans="1:9">
      <c r="B43" s="3" t="s">
        <v>567</v>
      </c>
      <c r="D43" s="3" t="s">
        <v>568</v>
      </c>
      <c r="F43" s="4" t="s">
        <v>248</v>
      </c>
      <c r="I43" s="3" t="s">
        <v>177</v>
      </c>
    </row>
    <row r="44" spans="1:9">
      <c r="B44" s="6">
        <v>1</v>
      </c>
      <c r="D44" s="6" t="s">
        <v>570</v>
      </c>
      <c r="F44" s="5" t="s">
        <v>571</v>
      </c>
      <c r="I44" s="6" t="s">
        <v>116</v>
      </c>
    </row>
    <row r="45" spans="1:9">
      <c r="B45" s="6">
        <v>2</v>
      </c>
      <c r="D45" s="6" t="s">
        <v>569</v>
      </c>
      <c r="F45" s="5" t="s">
        <v>572</v>
      </c>
      <c r="I45" s="6" t="s">
        <v>115</v>
      </c>
    </row>
    <row r="46" spans="1:9">
      <c r="I46" s="6" t="s">
        <v>118</v>
      </c>
    </row>
    <row r="47" spans="1:9">
      <c r="B47" s="3" t="s">
        <v>585</v>
      </c>
      <c r="D47" s="3" t="s">
        <v>608</v>
      </c>
      <c r="F47" s="4" t="s">
        <v>634</v>
      </c>
      <c r="I47" s="6" t="s">
        <v>117</v>
      </c>
    </row>
    <row r="48" spans="1:9">
      <c r="B48" s="6" t="s">
        <v>607</v>
      </c>
      <c r="D48" s="6" t="s">
        <v>609</v>
      </c>
      <c r="F48" s="4" t="s">
        <v>635</v>
      </c>
      <c r="I48" s="6" t="s">
        <v>119</v>
      </c>
    </row>
    <row r="49" spans="2:9">
      <c r="B49" s="6" t="s">
        <v>586</v>
      </c>
      <c r="D49" s="6" t="s">
        <v>610</v>
      </c>
      <c r="F49" s="4" t="s">
        <v>636</v>
      </c>
      <c r="I49" s="6" t="s">
        <v>120</v>
      </c>
    </row>
    <row r="50" spans="2:9">
      <c r="B50" s="6" t="s">
        <v>587</v>
      </c>
      <c r="F50" s="4" t="s">
        <v>637</v>
      </c>
    </row>
    <row r="51" spans="2:9">
      <c r="B51" s="6" t="s">
        <v>1225</v>
      </c>
    </row>
    <row r="52" spans="2:9">
      <c r="B52" s="6" t="s">
        <v>1224</v>
      </c>
    </row>
    <row r="53" spans="2:9">
      <c r="B53" s="6" t="s">
        <v>592</v>
      </c>
    </row>
    <row r="54" spans="2:9">
      <c r="B54" s="6" t="s">
        <v>593</v>
      </c>
    </row>
    <row r="55" spans="2:9">
      <c r="B55" s="6" t="s">
        <v>480</v>
      </c>
    </row>
    <row r="56" spans="2:9">
      <c r="B56" s="6" t="s">
        <v>594</v>
      </c>
    </row>
    <row r="57" spans="2:9">
      <c r="B57" s="6" t="s">
        <v>595</v>
      </c>
    </row>
    <row r="58" spans="2:9">
      <c r="B58" s="6" t="s">
        <v>596</v>
      </c>
    </row>
    <row r="59" spans="2:9">
      <c r="B59" s="6" t="s">
        <v>597</v>
      </c>
    </row>
    <row r="60" spans="2:9">
      <c r="B60" s="6" t="s">
        <v>598</v>
      </c>
    </row>
    <row r="61" spans="2:9">
      <c r="B61" s="6" t="s">
        <v>601</v>
      </c>
    </row>
    <row r="62" spans="2:9">
      <c r="B62" s="6" t="s">
        <v>331</v>
      </c>
    </row>
    <row r="63" spans="2:9">
      <c r="B63" s="6" t="s">
        <v>481</v>
      </c>
    </row>
    <row r="64" spans="2:9">
      <c r="B64" s="6" t="s">
        <v>253</v>
      </c>
    </row>
    <row r="65" spans="2:2">
      <c r="B65" s="6" t="s">
        <v>333</v>
      </c>
    </row>
    <row r="66" spans="2:2">
      <c r="B66" s="6" t="s">
        <v>254</v>
      </c>
    </row>
    <row r="67" spans="2:2">
      <c r="B67" s="6" t="s">
        <v>255</v>
      </c>
    </row>
    <row r="68" spans="2:2">
      <c r="B68" s="6" t="s">
        <v>588</v>
      </c>
    </row>
    <row r="69" spans="2:2">
      <c r="B69" s="6" t="s">
        <v>599</v>
      </c>
    </row>
    <row r="70" spans="2:2">
      <c r="B70" s="6" t="s">
        <v>257</v>
      </c>
    </row>
    <row r="71" spans="2:2">
      <c r="B71" s="6" t="s">
        <v>589</v>
      </c>
    </row>
    <row r="72" spans="2:2">
      <c r="B72" s="6" t="s">
        <v>590</v>
      </c>
    </row>
    <row r="73" spans="2:2">
      <c r="B73" s="6" t="s">
        <v>603</v>
      </c>
    </row>
    <row r="74" spans="2:2">
      <c r="B74" s="6" t="s">
        <v>591</v>
      </c>
    </row>
    <row r="75" spans="2:2">
      <c r="B75" s="6" t="s">
        <v>602</v>
      </c>
    </row>
    <row r="76" spans="2:2">
      <c r="B76" s="6" t="s">
        <v>600</v>
      </c>
    </row>
    <row r="77" spans="2:2">
      <c r="B77" s="6" t="s">
        <v>604</v>
      </c>
    </row>
    <row r="78" spans="2:2">
      <c r="B78" s="6" t="s">
        <v>605</v>
      </c>
    </row>
    <row r="79" spans="2:2">
      <c r="B79" s="6" t="s">
        <v>606</v>
      </c>
    </row>
    <row r="80" spans="2:2">
      <c r="B80" s="6"/>
    </row>
    <row r="81" spans="2:2">
      <c r="B81" s="6"/>
    </row>
    <row r="82" spans="2:2">
      <c r="B82" s="6"/>
    </row>
    <row r="83" spans="2:2">
      <c r="B83" s="6"/>
    </row>
  </sheetData>
  <dataConsolidate/>
  <phoneticPr fontId="63" type="noConversion"/>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2020-06-30T13:10:32Z</dcterms:modified>
</cp:coreProperties>
</file>