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9040" windowHeight="15840"/>
  </bookViews>
  <sheets>
    <sheet name="Foaie1" sheetId="4" r:id="rId1"/>
    <sheet name="Foaie2" sheetId="6" r:id="rId2"/>
    <sheet name="Foaie3" sheetId="7" r:id="rId3"/>
    <sheet name="Foaie4" sheetId="8" r:id="rId4"/>
    <sheet name="Лист1" sheetId="9" r:id="rId5"/>
    <sheet name="Foaie5" sheetId="10" r:id="rId6"/>
    <sheet name="Foaie6" sheetId="11" r:id="rId7"/>
  </sheets>
  <definedNames>
    <definedName name="_xlnm.Print_Area" localSheetId="3">Foaie4!#REF!</definedName>
    <definedName name="_xlnm.Print_Area" localSheetId="4">Лист1!#REF!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2" i="4"/>
  <c r="E130"/>
  <c r="C6"/>
  <c r="E6"/>
  <c r="C130"/>
  <c r="E185" l="1"/>
  <c r="C185" l="1"/>
</calcChain>
</file>

<file path=xl/sharedStrings.xml><?xml version="1.0" encoding="utf-8"?>
<sst xmlns="http://schemas.openxmlformats.org/spreadsheetml/2006/main" count="370" uniqueCount="211">
  <si>
    <t>Denumirea bunurilor, lucrărilor și serviciilor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</si>
  <si>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</si>
  <si>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</si>
  <si>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</si>
  <si>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</si>
  <si>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</si>
  <si>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</si>
  <si>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</si>
  <si>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</si>
  <si>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</si>
  <si>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</si>
  <si>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</si>
  <si>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Fără contracte</t>
  </si>
  <si>
    <t>III    Active Nefinanciare</t>
  </si>
  <si>
    <t>Retribuirea muncii</t>
  </si>
  <si>
    <t>Remunerarea muncii temporare</t>
  </si>
  <si>
    <t>Contribuţii de asigurări sociale de stat obligatorii</t>
  </si>
  <si>
    <t>Energie electrică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</si>
  <si>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</si>
  <si>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</si>
  <si>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</si>
  <si>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</si>
  <si>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</si>
  <si>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</si>
  <si>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</si>
  <si>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</si>
  <si>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</si>
  <si>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</si>
  <si>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</si>
  <si>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</si>
  <si>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</si>
  <si>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</si>
  <si>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</si>
  <si>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</si>
  <si>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</si>
  <si>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</si>
  <si>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</si>
  <si>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</si>
  <si>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</si>
  <si>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</si>
  <si>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</si>
  <si>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</si>
  <si>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</si>
  <si>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</si>
  <si>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</si>
  <si>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</si>
  <si>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</si>
  <si>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>Procurarea combus., carburanţilor şi lubrifianţilor</t>
  </si>
  <si>
    <t>Procurarea medicam. şi materialelor sanitare</t>
  </si>
  <si>
    <t>TOTAL GENERAL</t>
  </si>
  <si>
    <t xml:space="preserve"> Alte Plaţi</t>
  </si>
  <si>
    <t xml:space="preserve">Contabil şef  </t>
  </si>
  <si>
    <t>Servicii medicale</t>
  </si>
  <si>
    <t xml:space="preserve"> Alte prestatii de asistenta sociala</t>
  </si>
  <si>
    <t>Rambursarea mijl. bug. din anii precedenti la autoritatea bugetara</t>
  </si>
  <si>
    <t>Gaze</t>
  </si>
  <si>
    <t>Datorie 2020</t>
  </si>
  <si>
    <t xml:space="preserve">Șef   adjunct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</si>
  <si>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___________________       A. Pavaloi   </t>
  </si>
  <si>
    <t>____________________    S. Ignatieva</t>
  </si>
  <si>
    <t>Executate cheltuieli,               mii lei</t>
  </si>
  <si>
    <t>Servicii bancare</t>
  </si>
  <si>
    <t>Alte cheltuieli în bază de contracte cu persoane fizice</t>
  </si>
  <si>
    <t xml:space="preserve"> ICS Premier Energy SRL</t>
  </si>
  <si>
    <t xml:space="preserve"> SA Moldovagaz</t>
  </si>
  <si>
    <t xml:space="preserve"> SA  Termoelectrica</t>
  </si>
  <si>
    <t xml:space="preserve"> SRL Apa-Canal SA Chisinau</t>
  </si>
  <si>
    <t xml:space="preserve"> Autosolubritate IM</t>
  </si>
  <si>
    <t xml:space="preserve"> Manejul de atletica usoara IS</t>
  </si>
  <si>
    <t xml:space="preserve"> Servicii Paza IS</t>
  </si>
  <si>
    <t xml:space="preserve"> Biroul asociatiei de Avocati Centru</t>
  </si>
  <si>
    <t xml:space="preserve"> Bucuria-EL IS</t>
  </si>
  <si>
    <t xml:space="preserve"> Basaev Elena</t>
  </si>
  <si>
    <t xml:space="preserve"> Panfil Lidia</t>
  </si>
  <si>
    <t xml:space="preserve"> Lukoil-Moldova ICS</t>
  </si>
  <si>
    <t xml:space="preserve">   de către  Direcția Generală Educație, Tineret și Sport     </t>
  </si>
  <si>
    <t>Articolul de cheltuieli (descifrat, concret)</t>
  </si>
  <si>
    <t>ECO</t>
  </si>
  <si>
    <t xml:space="preserve"> „Retribuirea muncii”</t>
  </si>
  <si>
    <t xml:space="preserve"> „Remunerarea muncii temporare”</t>
  </si>
  <si>
    <t>" Compensatie pentru chiria spatiului locativ si pentru serviciile comunale"</t>
  </si>
  <si>
    <t xml:space="preserve"> ``Alte Plaţi``</t>
  </si>
  <si>
    <t xml:space="preserve"> „Contribuţii de asigurări sociale de stat obligatorii”</t>
  </si>
  <si>
    <t>„Prime de asigurare obligatorie de asistenţă medicală achitate de angajatori pe teritoriul ţării”</t>
  </si>
  <si>
    <t>„Energie electrică”</t>
  </si>
  <si>
    <t xml:space="preserve"> „Gaze”</t>
  </si>
  <si>
    <t>„Energie termică”</t>
  </si>
  <si>
    <t xml:space="preserve"> „Apă şi canalizare”</t>
  </si>
  <si>
    <t>„Alte servicii comunale”</t>
  </si>
  <si>
    <t xml:space="preserve"> „Servicii informaţionale”</t>
  </si>
  <si>
    <t xml:space="preserve"> „Servicii de telecomunicaţii”</t>
  </si>
  <si>
    <t>„Servicii de locaţiune”</t>
  </si>
  <si>
    <t xml:space="preserve"> „Servicii de transport”</t>
  </si>
  <si>
    <t>„Servicii de reparaţii curente”</t>
  </si>
  <si>
    <t>„Formare profesională”</t>
  </si>
  <si>
    <t xml:space="preserve">"Deplasari de serviciu in teritoriul tarii" </t>
  </si>
  <si>
    <t>„Deplasări de serviciu peste hotare”</t>
  </si>
  <si>
    <t xml:space="preserve"> „Servicii medicale” </t>
  </si>
  <si>
    <t>„Servicii editoriale”</t>
  </si>
  <si>
    <t>„Servicii de pază”</t>
  </si>
  <si>
    <t>„Servicii judiciare și servicii de asitență juridică garantată de stat”</t>
  </si>
  <si>
    <t xml:space="preserve"> "Servicii bancare"</t>
  </si>
  <si>
    <t xml:space="preserve"> „Servicii poştale”</t>
  </si>
  <si>
    <t>„Servicii neatribuite altor alineate”</t>
  </si>
  <si>
    <t xml:space="preserve"> „Subsidii acordate întreprinderilor de stat şi municipale nefinanciare”</t>
  </si>
  <si>
    <t xml:space="preserve"> „Subsidii acordate întreprinderilor private nefinanciare”</t>
  </si>
  <si>
    <t xml:space="preserve"> „Subsidii acordate organizaţiilor obşteşti”</t>
  </si>
  <si>
    <t>„Indemnizaţii de asistenţă socială”</t>
  </si>
  <si>
    <t xml:space="preserve"> „Compensaţii ”</t>
  </si>
  <si>
    <t>" Alte prestatii de asistenta sociala"</t>
  </si>
  <si>
    <t>„Indemnizații la încetarea acțiunii contractului de muncă”</t>
  </si>
  <si>
    <t xml:space="preserve"> „Plăți aferente documentelor executorii cu executare benevolă”</t>
  </si>
  <si>
    <t>„Taxe, amenzi, penalitaţi şi alte plăţi obligatorii”</t>
  </si>
  <si>
    <t xml:space="preserve"> "Rambursarea mijl. bug. din anii precedenti la autoritatea bugetara"</t>
  </si>
  <si>
    <t>”Alte cheltuieli în bază de contracte cu persoane fizice”</t>
  </si>
  <si>
    <t xml:space="preserve"> „Reparaţii capitale ale clădirilor” </t>
  </si>
  <si>
    <t>„Procurarea construcţiilor speciale”</t>
  </si>
  <si>
    <t xml:space="preserve">„Reparaţii capitale ale construcţiilor speciale” </t>
  </si>
  <si>
    <t xml:space="preserve"> „Procurarea maşinilor şi utilajelor”</t>
  </si>
  <si>
    <t xml:space="preserve"> „Procurarea uneltelor şi sculelor, inventarului de producere şi gospodăresc”</t>
  </si>
  <si>
    <t xml:space="preserve"> „Procurarea activelor nemateriale ”</t>
  </si>
  <si>
    <t xml:space="preserve"> „Procurarea altor mijloace fixe” </t>
  </si>
  <si>
    <t xml:space="preserve"> „Procurarea combustibilului, carburanţilor şi lubrifianţilor”</t>
  </si>
  <si>
    <t>„Procurarea pieselor de schimb”</t>
  </si>
  <si>
    <t>„Procurarea produselor alimentare”</t>
  </si>
  <si>
    <t>„Procurarea medicamentelor şi materialelor sanitare”</t>
  </si>
  <si>
    <t>„Procurarea  materialelor pentru scopuri didactice, stiinţifice şi alte scopuri”</t>
  </si>
  <si>
    <t>„Procurarea materialelor de uz gospodaresc şi rechizitelor de birou”</t>
  </si>
  <si>
    <t xml:space="preserve"> „Procurarea materialelor de construcţie”</t>
  </si>
  <si>
    <t>„Procurarea accesorilor de pat, îmbrăcămintei, încălţămintei”</t>
  </si>
  <si>
    <t>„Procurarea altor materiale”</t>
  </si>
  <si>
    <t>„Indemnizații pentru incapacitatea temporară de muncă achitate din mijloacele financiare ale angajatorului”</t>
  </si>
  <si>
    <t>"Alte prestatii sociale ale angajatorilor"</t>
  </si>
  <si>
    <t>Bugetul aprobat/ precizat pe an,   mii lei</t>
  </si>
  <si>
    <t>Contractul</t>
  </si>
  <si>
    <t>Numărul, data</t>
  </si>
  <si>
    <t>Termenul de valabilitate</t>
  </si>
  <si>
    <t>Suma, mii lei</t>
  </si>
  <si>
    <t>Compensatie pentru chiria spatiului locativ si pentru serviciile comunale</t>
  </si>
  <si>
    <t>Deplasari de serviciu in teritoriul tarii</t>
  </si>
  <si>
    <t>Alte prestatii sociale ale angajatorilor</t>
  </si>
  <si>
    <t>31.12.2021</t>
  </si>
  <si>
    <t xml:space="preserve">   Liceul  Teoretic Petru Rares  </t>
  </si>
  <si>
    <t xml:space="preserve"> Liceul Teoretic cu profil sportiv nr.2 </t>
  </si>
  <si>
    <t xml:space="preserve"> Liceul Teoretic L Rebreanu</t>
  </si>
  <si>
    <t>2021-0000000593 din 01.02.21</t>
  </si>
  <si>
    <t>2021-0000000584 din 30.01.21</t>
  </si>
  <si>
    <t>2021-0000000953 din 10.02.21</t>
  </si>
  <si>
    <t>2021-0000000719 din 04.02.21</t>
  </si>
  <si>
    <t>2021-0000001140 din 19.02.21</t>
  </si>
  <si>
    <t>2021-0000000613 din 01.02.21</t>
  </si>
  <si>
    <t>2021-0000000897 din 08.02.21</t>
  </si>
  <si>
    <t>2021-0000001130 din 18.02.21</t>
  </si>
  <si>
    <t>2021-0000001136 din 18.02.21</t>
  </si>
  <si>
    <t>2021-0000000893 din 08.02.21</t>
  </si>
  <si>
    <t>2021-0000000202 din 10.01.21</t>
  </si>
  <si>
    <t>2021-0000000200 din 22.01.21</t>
  </si>
  <si>
    <t>2021-0000000582 din 30.01.21</t>
  </si>
  <si>
    <t>2021-0000000583 din 30.01.21</t>
  </si>
  <si>
    <t>2021-0000000198 din 22.01.21</t>
  </si>
  <si>
    <t xml:space="preserve"> Moldtelecom     </t>
  </si>
  <si>
    <t xml:space="preserve"> SalardetSRL</t>
  </si>
  <si>
    <t xml:space="preserve"> Demidas-soft SRL  SC</t>
  </si>
  <si>
    <t xml:space="preserve"> SRL Sans</t>
  </si>
  <si>
    <t xml:space="preserve"> Sport-Line SRL</t>
  </si>
  <si>
    <t>Centrul tehnologii Informationale si Comunicatii in Educatie</t>
  </si>
  <si>
    <t xml:space="preserve"> DETS sec.Riscani </t>
  </si>
  <si>
    <t>2021-0000000674 din 02.02.21</t>
  </si>
  <si>
    <t>2021-0000001233 din 25.02.21</t>
  </si>
  <si>
    <t>2021-0000000822 din 05.02.21</t>
  </si>
  <si>
    <t>2021-0000001218 din 24.02.21</t>
  </si>
  <si>
    <t>2021-0000001265 din  26.02.21</t>
  </si>
  <si>
    <t>2021-0000000672 din 02.02.21</t>
  </si>
  <si>
    <t>2021-0000000359 din 27.01.21</t>
  </si>
  <si>
    <t>Prime de asigurare obligatorie de asistenţă medicală achitate de angajatori pe teritoriul ţării</t>
  </si>
  <si>
    <t>2021-0000001540 din 18.03.21</t>
  </si>
  <si>
    <t xml:space="preserve"> Dinamo CSC</t>
  </si>
  <si>
    <t xml:space="preserve">  FPC Nord-Universal SRL</t>
  </si>
  <si>
    <t xml:space="preserve"> Maximum Electronic SRL</t>
  </si>
  <si>
    <t xml:space="preserve"> SRL Reiflint</t>
  </si>
  <si>
    <t xml:space="preserve"> SRL Blocnotes  </t>
  </si>
  <si>
    <t xml:space="preserve"> II Viziru Ina</t>
  </si>
  <si>
    <t xml:space="preserve"> Policontract SRL</t>
  </si>
  <si>
    <t xml:space="preserve">  SC Bunescu Plus SRL</t>
  </si>
  <si>
    <t xml:space="preserve"> DETS sec.Buicani</t>
  </si>
  <si>
    <t xml:space="preserve">Moldtelecom     </t>
  </si>
  <si>
    <t>2021-0000001783 din 09.04.21</t>
  </si>
  <si>
    <t>2021-0000001847 din 14.04.21</t>
  </si>
  <si>
    <t>2021-0000000196 din 22.01.21</t>
  </si>
  <si>
    <t>2021-0000001176 din 19.02.21</t>
  </si>
  <si>
    <t>2021-0000001819 din 13.04.21</t>
  </si>
  <si>
    <t>2021-0000001713 din 02.04.21</t>
  </si>
  <si>
    <t>2021-0000001744 din 05.04.21</t>
  </si>
  <si>
    <t>2021-0000001604 din 23.03.21</t>
  </si>
  <si>
    <t>2021-0000001647 din 26.03.21</t>
  </si>
  <si>
    <t>2021-0000001741 din 05.04.21</t>
  </si>
  <si>
    <t>2021-0000001742 din 05.04.21</t>
  </si>
  <si>
    <t>Denumirea agentului economic</t>
  </si>
  <si>
    <r>
      <t xml:space="preserve">Informația privind cheltuielile executate pe parcursul lunii: </t>
    </r>
    <r>
      <rPr>
        <b/>
        <u/>
        <sz val="16"/>
        <color theme="1"/>
        <rFont val="Times New Roman"/>
        <family val="1"/>
        <charset val="204"/>
      </rPr>
      <t xml:space="preserve">   ianuarie - mai  2021   </t>
    </r>
  </si>
  <si>
    <t>total de la începutul anului          ( I - IV )</t>
  </si>
  <si>
    <t>inclusiv în luna curentă (V)</t>
  </si>
  <si>
    <t xml:space="preserve"> 09 Iunie 2021</t>
  </si>
  <si>
    <t xml:space="preserve"> SRL Piroterm Service</t>
  </si>
  <si>
    <t xml:space="preserve"> SRL Quaker</t>
  </si>
  <si>
    <t xml:space="preserve"> Lanit Soft SRL</t>
  </si>
  <si>
    <t xml:space="preserve"> Canindsport SRL</t>
  </si>
  <si>
    <t>2021-0000002185 din 14.05.21</t>
  </si>
  <si>
    <t>2021-0000002238 din 19.05.21</t>
  </si>
  <si>
    <t>2021-0000001391 din 10.03.21</t>
  </si>
  <si>
    <t>2021-0000001078 din 16.02.21</t>
  </si>
  <si>
    <r>
      <t xml:space="preserve">Numărul de angajați conform statelor de personal </t>
    </r>
    <r>
      <rPr>
        <b/>
        <u/>
        <sz val="16"/>
        <color theme="1"/>
        <rFont val="Times New Roman"/>
        <family val="1"/>
        <charset val="204"/>
      </rPr>
      <t xml:space="preserve"> </t>
    </r>
    <r>
      <rPr>
        <b/>
        <u/>
        <sz val="16"/>
        <rFont val="Times New Roman"/>
        <family val="1"/>
        <charset val="204"/>
      </rPr>
      <t>1080,</t>
    </r>
    <r>
      <rPr>
        <b/>
        <sz val="16"/>
        <rFont val="Times New Roman"/>
        <family val="1"/>
        <charset val="204"/>
      </rPr>
      <t xml:space="preserve">  efectiv  </t>
    </r>
    <r>
      <rPr>
        <b/>
        <u/>
        <sz val="16"/>
        <rFont val="Times New Roman"/>
        <family val="1"/>
        <charset val="204"/>
      </rPr>
      <t xml:space="preserve"> 881  </t>
    </r>
    <r>
      <rPr>
        <b/>
        <sz val="16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 persoane</t>
    </r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</si>
</sst>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vertical="center" wrapText="1"/>
    </xf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1" fontId="3" fillId="0" borderId="1" xfId="1" applyNumberFormat="1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164" fontId="3" fillId="4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vertical="center" wrapText="1"/>
    </xf>
    <xf numFmtId="0" fontId="4" fillId="2" borderId="0" xfId="0" applyFont="1" applyFill="1"/>
    <xf numFmtId="164" fontId="3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/>
    <xf numFmtId="0" fontId="12" fillId="2" borderId="1" xfId="2" applyNumberFormat="1" applyFont="1" applyFill="1" applyBorder="1" applyAlignment="1">
      <alignment horizontal="center" vertical="center" wrapText="1"/>
    </xf>
    <xf numFmtId="0" fontId="2" fillId="0" borderId="0" xfId="0" applyFont="1"/>
    <xf numFmtId="1" fontId="14" fillId="0" borderId="1" xfId="1" applyNumberFormat="1" applyFont="1" applyBorder="1" applyAlignment="1">
      <alignment horizontal="left" vertical="top" wrapText="1"/>
    </xf>
    <xf numFmtId="1" fontId="1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vertical="center" wrapText="1"/>
    </xf>
    <xf numFmtId="0" fontId="12" fillId="2" borderId="1" xfId="5" applyNumberFormat="1" applyFont="1" applyFill="1" applyBorder="1" applyAlignment="1">
      <alignment horizontal="center" vertical="center" wrapText="1"/>
    </xf>
    <xf numFmtId="0" fontId="12" fillId="0" borderId="1" xfId="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2" fillId="0" borderId="1" xfId="3" applyNumberFormat="1" applyFont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13" fillId="0" borderId="1" xfId="1" applyNumberFormat="1" applyFont="1" applyBorder="1" applyAlignment="1">
      <alignment horizontal="left" vertical="top" wrapText="1"/>
    </xf>
    <xf numFmtId="164" fontId="3" fillId="2" borderId="2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3" fillId="4" borderId="9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2" fillId="2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1" fontId="13" fillId="2" borderId="1" xfId="1" applyNumberFormat="1" applyFont="1" applyFill="1" applyBorder="1" applyAlignment="1">
      <alignment vertical="center" wrapText="1"/>
    </xf>
    <xf numFmtId="1" fontId="13" fillId="0" borderId="1" xfId="1" applyNumberFormat="1" applyFont="1" applyBorder="1" applyAlignment="1">
      <alignment vertical="top" wrapText="1"/>
    </xf>
    <xf numFmtId="1" fontId="14" fillId="0" borderId="1" xfId="1" applyNumberFormat="1" applyFont="1" applyBorder="1" applyAlignment="1">
      <alignment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164" fontId="0" fillId="0" borderId="0" xfId="0" applyNumberFormat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164" fontId="24" fillId="2" borderId="0" xfId="0" applyNumberFormat="1" applyFont="1" applyFill="1" applyAlignment="1">
      <alignment horizontal="center"/>
    </xf>
    <xf numFmtId="0" fontId="25" fillId="0" borderId="0" xfId="0" applyFont="1" applyAlignment="1"/>
    <xf numFmtId="164" fontId="25" fillId="0" borderId="0" xfId="0" applyNumberFormat="1" applyFont="1" applyAlignment="1"/>
    <xf numFmtId="2" fontId="25" fillId="0" borderId="0" xfId="0" applyNumberFormat="1" applyFont="1"/>
    <xf numFmtId="0" fontId="25" fillId="0" borderId="0" xfId="0" applyFont="1"/>
    <xf numFmtId="1" fontId="25" fillId="0" borderId="0" xfId="0" applyNumberFormat="1" applyFont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1" fontId="14" fillId="2" borderId="2" xfId="1" applyNumberFormat="1" applyFont="1" applyFill="1" applyBorder="1" applyAlignment="1">
      <alignment horizontal="center" vertical="center" wrapText="1"/>
    </xf>
    <xf numFmtId="1" fontId="14" fillId="2" borderId="3" xfId="1" applyNumberFormat="1" applyFont="1" applyFill="1" applyBorder="1" applyAlignment="1">
      <alignment horizontal="center" vertical="center" wrapText="1"/>
    </xf>
    <xf numFmtId="1" fontId="14" fillId="2" borderId="4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" fontId="22" fillId="4" borderId="2" xfId="1" applyNumberFormat="1" applyFont="1" applyFill="1" applyBorder="1" applyAlignment="1">
      <alignment horizontal="center" vertical="center" wrapText="1"/>
    </xf>
    <xf numFmtId="1" fontId="22" fillId="4" borderId="4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3" fillId="0" borderId="3" xfId="3" applyNumberFormat="1" applyFont="1" applyBorder="1" applyAlignment="1">
      <alignment horizontal="center" vertical="center" wrapText="1"/>
    </xf>
    <xf numFmtId="0" fontId="3" fillId="0" borderId="4" xfId="3" applyNumberFormat="1" applyFont="1" applyBorder="1" applyAlignment="1">
      <alignment horizontal="center" vertical="center" wrapText="1"/>
    </xf>
  </cellXfs>
  <cellStyles count="6">
    <cellStyle name="Normal" xfId="0" builtinId="0"/>
    <cellStyle name="Normal_Foaie1" xfId="1"/>
    <cellStyle name="Normal_Foaie2" xfId="2"/>
    <cellStyle name="Обычный_Foaie1" xfId="5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topLeftCell="A166" zoomScale="115" zoomScaleNormal="115" workbookViewId="0">
      <selection activeCell="L130" sqref="L130"/>
    </sheetView>
  </sheetViews>
  <sheetFormatPr defaultRowHeight="15.75"/>
  <cols>
    <col min="1" max="1" width="28.42578125" style="1" customWidth="1"/>
    <col min="2" max="2" width="8" style="2" customWidth="1"/>
    <col min="3" max="3" width="11.7109375" style="16" customWidth="1"/>
    <col min="4" max="4" width="11.42578125" style="16" customWidth="1"/>
    <col min="5" max="5" width="9.42578125" style="16" customWidth="1"/>
    <col min="6" max="6" width="13.85546875" style="56" customWidth="1"/>
    <col min="7" max="7" width="20" style="16" customWidth="1"/>
    <col min="8" max="8" width="13.7109375" style="63" customWidth="1"/>
    <col min="9" max="9" width="8.85546875" style="16" customWidth="1"/>
    <col min="10" max="10" width="15.140625" style="2" customWidth="1"/>
    <col min="11" max="16384" width="9.140625" style="15"/>
  </cols>
  <sheetData>
    <row r="1" spans="1:12" ht="21" customHeight="1">
      <c r="A1" s="141" t="s">
        <v>198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2" ht="23.25" customHeight="1">
      <c r="A2" s="148" t="s">
        <v>75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2" ht="23.25" customHeight="1">
      <c r="A3" s="142" t="s">
        <v>210</v>
      </c>
      <c r="B3" s="142"/>
      <c r="C3" s="142"/>
      <c r="D3" s="143"/>
      <c r="E3" s="143"/>
      <c r="F3" s="142"/>
      <c r="G3" s="142"/>
      <c r="H3" s="142"/>
      <c r="I3" s="142"/>
      <c r="J3" s="142"/>
    </row>
    <row r="4" spans="1:12" ht="30.75" customHeight="1">
      <c r="A4" s="144" t="s">
        <v>76</v>
      </c>
      <c r="B4" s="144" t="s">
        <v>77</v>
      </c>
      <c r="C4" s="146" t="s">
        <v>133</v>
      </c>
      <c r="D4" s="146" t="s">
        <v>60</v>
      </c>
      <c r="E4" s="151"/>
      <c r="F4" s="125" t="s">
        <v>0</v>
      </c>
      <c r="G4" s="128" t="s">
        <v>134</v>
      </c>
      <c r="H4" s="128"/>
      <c r="I4" s="128"/>
      <c r="J4" s="135" t="s">
        <v>197</v>
      </c>
    </row>
    <row r="5" spans="1:12" ht="60.75" customHeight="1">
      <c r="A5" s="145"/>
      <c r="B5" s="145"/>
      <c r="C5" s="147"/>
      <c r="D5" s="93" t="s">
        <v>199</v>
      </c>
      <c r="E5" s="92" t="s">
        <v>200</v>
      </c>
      <c r="F5" s="125"/>
      <c r="G5" s="70" t="s">
        <v>135</v>
      </c>
      <c r="H5" s="57" t="s">
        <v>136</v>
      </c>
      <c r="I5" s="66" t="s">
        <v>137</v>
      </c>
      <c r="J5" s="136"/>
    </row>
    <row r="6" spans="1:12" ht="18.75" customHeight="1">
      <c r="A6" s="149" t="s">
        <v>1</v>
      </c>
      <c r="B6" s="150"/>
      <c r="C6" s="9">
        <f>C7+C10+C12+C13+C14+C17+C20+C24+C28+C32+C36+C40+C47+C52+C62+C65+C71+C74+C76+C78+C80+C83+C86+C90+C92+C94+C102+C104+C106+C108+C111+C113+C115+C117+C120+C122+C124+C126+C128</f>
        <v>121956.79999999999</v>
      </c>
      <c r="D6" s="67">
        <v>34646.053</v>
      </c>
      <c r="E6" s="67">
        <f>E7+E10+E12+E13+E14+E17+E20+E24+E28+E32+E36+E40+E47+E52+E62+E65+E71+E74+E76+E78+E80+E83+E86+E90+E92+E94+E102+E104+E106+E108+E111+E113+E115+E117+E120+E122+E124+E126+E128</f>
        <v>8256.2000000000025</v>
      </c>
      <c r="F6" s="79"/>
      <c r="G6" s="9"/>
      <c r="H6" s="58"/>
      <c r="I6" s="9"/>
      <c r="J6" s="21"/>
      <c r="L6" s="96"/>
    </row>
    <row r="7" spans="1:12" ht="18.75" customHeight="1">
      <c r="A7" s="12" t="s">
        <v>78</v>
      </c>
      <c r="B7" s="43">
        <v>211180</v>
      </c>
      <c r="C7" s="3">
        <v>61039.8</v>
      </c>
      <c r="D7" s="3">
        <v>19935.59</v>
      </c>
      <c r="E7" s="26">
        <v>4928.8</v>
      </c>
      <c r="F7" s="129" t="s">
        <v>14</v>
      </c>
      <c r="G7" s="130"/>
      <c r="H7" s="130"/>
      <c r="I7" s="130"/>
      <c r="J7" s="131"/>
    </row>
    <row r="8" spans="1:12" ht="18.75" customHeight="1">
      <c r="A8" s="24"/>
      <c r="B8" s="42"/>
      <c r="C8" s="4"/>
      <c r="D8" s="4">
        <v>15095.75</v>
      </c>
      <c r="E8" s="27">
        <v>4928.8</v>
      </c>
      <c r="F8" s="113" t="s">
        <v>12</v>
      </c>
      <c r="G8" s="114"/>
      <c r="H8" s="114"/>
      <c r="I8" s="114"/>
      <c r="J8" s="115"/>
    </row>
    <row r="9" spans="1:12" ht="18.75" customHeight="1">
      <c r="A9" s="24"/>
      <c r="B9" s="42"/>
      <c r="C9" s="4"/>
      <c r="D9" s="4">
        <v>4839.8999999999996</v>
      </c>
      <c r="E9" s="27"/>
      <c r="F9" s="117" t="s">
        <v>56</v>
      </c>
      <c r="G9" s="118"/>
      <c r="H9" s="118"/>
      <c r="I9" s="118"/>
      <c r="J9" s="119"/>
    </row>
    <row r="10" spans="1:12" ht="32.25" customHeight="1">
      <c r="A10" s="12" t="s">
        <v>79</v>
      </c>
      <c r="B10" s="43">
        <v>211200</v>
      </c>
      <c r="C10" s="3">
        <v>0</v>
      </c>
      <c r="D10" s="3">
        <v>0</v>
      </c>
      <c r="E10" s="26">
        <v>0</v>
      </c>
      <c r="F10" s="129" t="s">
        <v>15</v>
      </c>
      <c r="G10" s="130"/>
      <c r="H10" s="130"/>
      <c r="I10" s="130"/>
      <c r="J10" s="131"/>
    </row>
    <row r="11" spans="1:12" ht="18.75" customHeight="1">
      <c r="A11" s="24"/>
      <c r="B11" s="42"/>
      <c r="C11" s="4"/>
      <c r="D11" s="4">
        <v>0</v>
      </c>
      <c r="E11" s="27"/>
      <c r="F11" s="113" t="s">
        <v>12</v>
      </c>
      <c r="G11" s="114"/>
      <c r="H11" s="114"/>
      <c r="I11" s="114"/>
      <c r="J11" s="115"/>
    </row>
    <row r="12" spans="1:12" ht="45.75" customHeight="1">
      <c r="A12" s="89" t="s">
        <v>80</v>
      </c>
      <c r="B12" s="43">
        <v>211330</v>
      </c>
      <c r="C12" s="3">
        <v>0</v>
      </c>
      <c r="D12" s="3">
        <v>0</v>
      </c>
      <c r="E12" s="26">
        <v>0</v>
      </c>
      <c r="F12" s="129" t="s">
        <v>138</v>
      </c>
      <c r="G12" s="130"/>
      <c r="H12" s="130"/>
      <c r="I12" s="130"/>
      <c r="J12" s="131"/>
    </row>
    <row r="13" spans="1:12" ht="21" customHeight="1">
      <c r="A13" s="12" t="s">
        <v>81</v>
      </c>
      <c r="B13" s="43">
        <v>211390</v>
      </c>
      <c r="C13" s="3">
        <v>0</v>
      </c>
      <c r="D13" s="3">
        <v>0</v>
      </c>
      <c r="E13" s="26">
        <v>0</v>
      </c>
      <c r="F13" s="132" t="s">
        <v>50</v>
      </c>
      <c r="G13" s="133"/>
      <c r="H13" s="133"/>
      <c r="I13" s="133"/>
      <c r="J13" s="134"/>
    </row>
    <row r="14" spans="1:12" ht="36" customHeight="1">
      <c r="A14" s="12" t="s">
        <v>82</v>
      </c>
      <c r="B14" s="43">
        <v>212100</v>
      </c>
      <c r="C14" s="6">
        <v>17771.3</v>
      </c>
      <c r="D14" s="6">
        <v>5494.84</v>
      </c>
      <c r="E14" s="50">
        <v>1428.9</v>
      </c>
      <c r="F14" s="129" t="s">
        <v>16</v>
      </c>
      <c r="G14" s="130"/>
      <c r="H14" s="130"/>
      <c r="I14" s="130"/>
      <c r="J14" s="131"/>
    </row>
    <row r="15" spans="1:12" ht="16.5" customHeight="1">
      <c r="A15" s="24"/>
      <c r="B15" s="42"/>
      <c r="C15" s="4"/>
      <c r="D15" s="4">
        <v>4382.2999999999993</v>
      </c>
      <c r="E15" s="27">
        <v>1428.9</v>
      </c>
      <c r="F15" s="113" t="s">
        <v>12</v>
      </c>
      <c r="G15" s="114"/>
      <c r="H15" s="114"/>
      <c r="I15" s="114"/>
      <c r="J15" s="115"/>
    </row>
    <row r="16" spans="1:12" ht="16.5" customHeight="1">
      <c r="A16" s="24"/>
      <c r="B16" s="42"/>
      <c r="C16" s="4"/>
      <c r="D16" s="4">
        <v>1112.5</v>
      </c>
      <c r="E16" s="27"/>
      <c r="F16" s="117" t="s">
        <v>56</v>
      </c>
      <c r="G16" s="118"/>
      <c r="H16" s="118"/>
      <c r="I16" s="118"/>
      <c r="J16" s="119"/>
    </row>
    <row r="17" spans="1:10" ht="60" customHeight="1">
      <c r="A17" s="89" t="s">
        <v>83</v>
      </c>
      <c r="B17" s="43">
        <v>212210</v>
      </c>
      <c r="C17" s="3">
        <v>308.5</v>
      </c>
      <c r="D17" s="3">
        <v>217.65</v>
      </c>
      <c r="E17" s="26">
        <v>0</v>
      </c>
      <c r="F17" s="129" t="s">
        <v>174</v>
      </c>
      <c r="G17" s="130"/>
      <c r="H17" s="130"/>
      <c r="I17" s="130"/>
      <c r="J17" s="131"/>
    </row>
    <row r="18" spans="1:10" ht="18.75" customHeight="1">
      <c r="A18" s="14"/>
      <c r="B18" s="44"/>
      <c r="C18" s="4"/>
      <c r="D18" s="4">
        <v>0</v>
      </c>
      <c r="E18" s="27"/>
      <c r="F18" s="113" t="s">
        <v>12</v>
      </c>
      <c r="G18" s="114"/>
      <c r="H18" s="114"/>
      <c r="I18" s="114"/>
      <c r="J18" s="115"/>
    </row>
    <row r="19" spans="1:10" ht="18.75" customHeight="1">
      <c r="A19" s="14"/>
      <c r="B19" s="44"/>
      <c r="C19" s="4"/>
      <c r="D19" s="4">
        <v>217.7</v>
      </c>
      <c r="E19" s="27"/>
      <c r="F19" s="117" t="s">
        <v>56</v>
      </c>
      <c r="G19" s="118"/>
      <c r="H19" s="118"/>
      <c r="I19" s="118"/>
      <c r="J19" s="119"/>
    </row>
    <row r="20" spans="1:10" ht="18.75" customHeight="1">
      <c r="A20" s="13" t="s">
        <v>84</v>
      </c>
      <c r="B20" s="45">
        <v>222110</v>
      </c>
      <c r="C20" s="3">
        <v>1428.8</v>
      </c>
      <c r="D20" s="3">
        <v>433.21</v>
      </c>
      <c r="E20" s="50">
        <v>66.2</v>
      </c>
      <c r="F20" s="110" t="s">
        <v>17</v>
      </c>
      <c r="G20" s="111"/>
      <c r="H20" s="111"/>
      <c r="I20" s="111"/>
      <c r="J20" s="112"/>
    </row>
    <row r="21" spans="1:10" ht="36.75" customHeight="1">
      <c r="A21" s="14"/>
      <c r="B21" s="44"/>
      <c r="C21" s="4"/>
      <c r="D21" s="4">
        <v>433.09</v>
      </c>
      <c r="E21" s="51">
        <v>66.2</v>
      </c>
      <c r="F21" s="74" t="s">
        <v>17</v>
      </c>
      <c r="G21" s="65" t="s">
        <v>145</v>
      </c>
      <c r="H21" s="60" t="s">
        <v>141</v>
      </c>
      <c r="I21" s="5">
        <v>1301.9000000000001</v>
      </c>
      <c r="J21" s="65" t="s">
        <v>63</v>
      </c>
    </row>
    <row r="22" spans="1:10" ht="18.75" customHeight="1">
      <c r="A22" s="14"/>
      <c r="B22" s="44"/>
      <c r="C22" s="4"/>
      <c r="D22" s="4">
        <v>0</v>
      </c>
      <c r="E22" s="27"/>
      <c r="F22" s="113" t="s">
        <v>12</v>
      </c>
      <c r="G22" s="114"/>
      <c r="H22" s="114"/>
      <c r="I22" s="114"/>
      <c r="J22" s="115"/>
    </row>
    <row r="23" spans="1:10" ht="18.75" customHeight="1">
      <c r="A23" s="14"/>
      <c r="B23" s="44"/>
      <c r="C23" s="4"/>
      <c r="D23" s="4">
        <v>0.2</v>
      </c>
      <c r="E23" s="27"/>
      <c r="F23" s="117" t="s">
        <v>56</v>
      </c>
      <c r="G23" s="118"/>
      <c r="H23" s="118"/>
      <c r="I23" s="118"/>
      <c r="J23" s="119"/>
    </row>
    <row r="24" spans="1:10" ht="18.75" customHeight="1">
      <c r="A24" s="13" t="s">
        <v>85</v>
      </c>
      <c r="B24" s="45">
        <v>222120</v>
      </c>
      <c r="C24" s="3">
        <v>125</v>
      </c>
      <c r="D24" s="3">
        <v>48.673000000000002</v>
      </c>
      <c r="E24" s="50">
        <v>9.6999999999999993</v>
      </c>
      <c r="F24" s="110" t="s">
        <v>55</v>
      </c>
      <c r="G24" s="111"/>
      <c r="H24" s="111"/>
      <c r="I24" s="111"/>
      <c r="J24" s="112"/>
    </row>
    <row r="25" spans="1:10" ht="37.5" customHeight="1">
      <c r="A25" s="14"/>
      <c r="B25" s="44"/>
      <c r="C25" s="4"/>
      <c r="D25" s="4">
        <v>45.44</v>
      </c>
      <c r="E25" s="51">
        <v>9.6999999999999993</v>
      </c>
      <c r="F25" s="74" t="s">
        <v>55</v>
      </c>
      <c r="G25" s="65" t="s">
        <v>146</v>
      </c>
      <c r="H25" s="60" t="s">
        <v>141</v>
      </c>
      <c r="I25" s="5">
        <v>121.7</v>
      </c>
      <c r="J25" s="28" t="s">
        <v>64</v>
      </c>
    </row>
    <row r="26" spans="1:10" ht="18.75" customHeight="1">
      <c r="A26" s="14"/>
      <c r="B26" s="44"/>
      <c r="C26" s="4"/>
      <c r="D26" s="4">
        <v>0</v>
      </c>
      <c r="E26" s="53"/>
      <c r="F26" s="113" t="s">
        <v>12</v>
      </c>
      <c r="G26" s="114"/>
      <c r="H26" s="114"/>
      <c r="I26" s="114"/>
      <c r="J26" s="115"/>
    </row>
    <row r="27" spans="1:10" ht="18.75" customHeight="1">
      <c r="A27" s="14"/>
      <c r="B27" s="44"/>
      <c r="C27" s="4"/>
      <c r="D27" s="4">
        <v>3.3</v>
      </c>
      <c r="E27" s="27"/>
      <c r="F27" s="117" t="s">
        <v>56</v>
      </c>
      <c r="G27" s="118"/>
      <c r="H27" s="118"/>
      <c r="I27" s="118"/>
      <c r="J27" s="119"/>
    </row>
    <row r="28" spans="1:10" ht="18.75" customHeight="1">
      <c r="A28" s="13" t="s">
        <v>86</v>
      </c>
      <c r="B28" s="45">
        <v>222130</v>
      </c>
      <c r="C28" s="3">
        <v>8165.6</v>
      </c>
      <c r="D28" s="3">
        <v>4261.25</v>
      </c>
      <c r="E28" s="26">
        <v>700.6</v>
      </c>
      <c r="F28" s="110" t="s">
        <v>18</v>
      </c>
      <c r="G28" s="111"/>
      <c r="H28" s="111"/>
      <c r="I28" s="111"/>
      <c r="J28" s="112"/>
    </row>
    <row r="29" spans="1:10" ht="39" customHeight="1">
      <c r="A29" s="14"/>
      <c r="B29" s="44"/>
      <c r="C29" s="4"/>
      <c r="D29" s="4">
        <v>3959</v>
      </c>
      <c r="E29" s="27">
        <v>700.6</v>
      </c>
      <c r="F29" s="74" t="s">
        <v>18</v>
      </c>
      <c r="G29" s="65" t="s">
        <v>147</v>
      </c>
      <c r="H29" s="60" t="s">
        <v>141</v>
      </c>
      <c r="I29" s="4">
        <v>7588.9</v>
      </c>
      <c r="J29" s="8" t="s">
        <v>65</v>
      </c>
    </row>
    <row r="30" spans="1:10" ht="18.75" customHeight="1">
      <c r="A30" s="14"/>
      <c r="B30" s="44"/>
      <c r="C30" s="4"/>
      <c r="D30" s="4">
        <v>0</v>
      </c>
      <c r="E30" s="52"/>
      <c r="F30" s="113" t="s">
        <v>12</v>
      </c>
      <c r="G30" s="114"/>
      <c r="H30" s="114"/>
      <c r="I30" s="114"/>
      <c r="J30" s="115"/>
    </row>
    <row r="31" spans="1:10" ht="18.75" customHeight="1">
      <c r="A31" s="14"/>
      <c r="B31" s="44"/>
      <c r="C31" s="4"/>
      <c r="D31" s="4">
        <v>302.29999999999995</v>
      </c>
      <c r="E31" s="27"/>
      <c r="F31" s="117" t="s">
        <v>56</v>
      </c>
      <c r="G31" s="118"/>
      <c r="H31" s="118"/>
      <c r="I31" s="118"/>
      <c r="J31" s="119"/>
    </row>
    <row r="32" spans="1:10" ht="18.75" customHeight="1">
      <c r="A32" s="13" t="s">
        <v>87</v>
      </c>
      <c r="B32" s="45">
        <v>222140</v>
      </c>
      <c r="C32" s="3">
        <v>1843.4</v>
      </c>
      <c r="D32" s="3">
        <v>293.8</v>
      </c>
      <c r="E32" s="26">
        <v>99.8</v>
      </c>
      <c r="F32" s="110" t="s">
        <v>19</v>
      </c>
      <c r="G32" s="111"/>
      <c r="H32" s="111"/>
      <c r="I32" s="111"/>
      <c r="J32" s="112"/>
    </row>
    <row r="33" spans="1:10" ht="36.75" customHeight="1">
      <c r="A33" s="14"/>
      <c r="B33" s="44"/>
      <c r="C33" s="4"/>
      <c r="D33" s="4">
        <v>293.8</v>
      </c>
      <c r="E33" s="27">
        <v>99.8</v>
      </c>
      <c r="F33" s="74" t="s">
        <v>19</v>
      </c>
      <c r="G33" s="65" t="s">
        <v>148</v>
      </c>
      <c r="H33" s="60" t="s">
        <v>141</v>
      </c>
      <c r="I33" s="4">
        <v>1715</v>
      </c>
      <c r="J33" s="31" t="s">
        <v>66</v>
      </c>
    </row>
    <row r="34" spans="1:10" ht="18.75" customHeight="1">
      <c r="A34" s="14"/>
      <c r="B34" s="44"/>
      <c r="C34" s="4"/>
      <c r="D34" s="4">
        <v>0</v>
      </c>
      <c r="E34" s="27"/>
      <c r="F34" s="113" t="s">
        <v>12</v>
      </c>
      <c r="G34" s="114"/>
      <c r="H34" s="114"/>
      <c r="I34" s="114"/>
      <c r="J34" s="115"/>
    </row>
    <row r="35" spans="1:10" ht="18.75" customHeight="1">
      <c r="A35" s="14"/>
      <c r="B35" s="44"/>
      <c r="C35" s="4"/>
      <c r="D35" s="4">
        <v>0</v>
      </c>
      <c r="E35" s="27"/>
      <c r="F35" s="117" t="s">
        <v>56</v>
      </c>
      <c r="G35" s="118"/>
      <c r="H35" s="118"/>
      <c r="I35" s="118"/>
      <c r="J35" s="119"/>
    </row>
    <row r="36" spans="1:10" ht="23.25" customHeight="1">
      <c r="A36" s="13" t="s">
        <v>88</v>
      </c>
      <c r="B36" s="45">
        <v>222190</v>
      </c>
      <c r="C36" s="3">
        <v>160.9</v>
      </c>
      <c r="D36" s="3">
        <v>40.64</v>
      </c>
      <c r="E36" s="26">
        <v>10.6</v>
      </c>
      <c r="F36" s="110" t="s">
        <v>20</v>
      </c>
      <c r="G36" s="111"/>
      <c r="H36" s="111"/>
      <c r="I36" s="111"/>
      <c r="J36" s="112"/>
    </row>
    <row r="37" spans="1:10" ht="33" customHeight="1">
      <c r="A37" s="14"/>
      <c r="B37" s="44"/>
      <c r="C37" s="4"/>
      <c r="D37" s="4">
        <v>40</v>
      </c>
      <c r="E37" s="27">
        <v>10</v>
      </c>
      <c r="F37" s="74" t="s">
        <v>20</v>
      </c>
      <c r="G37" s="65" t="s">
        <v>149</v>
      </c>
      <c r="H37" s="60" t="s">
        <v>141</v>
      </c>
      <c r="I37" s="4">
        <v>119.8</v>
      </c>
      <c r="J37" s="23" t="s">
        <v>67</v>
      </c>
    </row>
    <row r="38" spans="1:10" ht="18.75" customHeight="1">
      <c r="A38" s="14"/>
      <c r="B38" s="44"/>
      <c r="C38" s="4"/>
      <c r="D38" s="4">
        <v>0.6</v>
      </c>
      <c r="E38" s="27">
        <v>0.6</v>
      </c>
      <c r="F38" s="113" t="s">
        <v>12</v>
      </c>
      <c r="G38" s="114"/>
      <c r="H38" s="114"/>
      <c r="I38" s="114"/>
      <c r="J38" s="115"/>
    </row>
    <row r="39" spans="1:10" ht="20.25" customHeight="1">
      <c r="A39" s="14"/>
      <c r="B39" s="44"/>
      <c r="C39" s="4"/>
      <c r="D39" s="4">
        <v>0</v>
      </c>
      <c r="E39" s="27"/>
      <c r="F39" s="117" t="s">
        <v>56</v>
      </c>
      <c r="G39" s="118"/>
      <c r="H39" s="118"/>
      <c r="I39" s="118"/>
      <c r="J39" s="119"/>
    </row>
    <row r="40" spans="1:10" ht="33.75" customHeight="1">
      <c r="A40" s="12" t="s">
        <v>89</v>
      </c>
      <c r="B40" s="43">
        <v>222210</v>
      </c>
      <c r="C40" s="3">
        <v>607.4</v>
      </c>
      <c r="D40" s="3">
        <v>83.95</v>
      </c>
      <c r="E40" s="26">
        <v>12.7</v>
      </c>
      <c r="F40" s="129" t="s">
        <v>21</v>
      </c>
      <c r="G40" s="130"/>
      <c r="H40" s="130"/>
      <c r="I40" s="130"/>
      <c r="J40" s="131"/>
    </row>
    <row r="41" spans="1:10" ht="36" customHeight="1">
      <c r="A41" s="24"/>
      <c r="B41" s="42"/>
      <c r="C41" s="4"/>
      <c r="D41" s="4">
        <v>6</v>
      </c>
      <c r="E41" s="4">
        <v>2</v>
      </c>
      <c r="F41" s="73" t="s">
        <v>21</v>
      </c>
      <c r="G41" s="71" t="s">
        <v>167</v>
      </c>
      <c r="H41" s="60" t="s">
        <v>141</v>
      </c>
      <c r="I41" s="4">
        <v>24</v>
      </c>
      <c r="J41" s="28" t="s">
        <v>161</v>
      </c>
    </row>
    <row r="42" spans="1:10" ht="32.25" customHeight="1">
      <c r="A42" s="24"/>
      <c r="B42" s="42"/>
      <c r="C42" s="4"/>
      <c r="D42" s="4">
        <v>52.699999999999996</v>
      </c>
      <c r="E42" s="4">
        <v>6.8</v>
      </c>
      <c r="F42" s="73" t="s">
        <v>21</v>
      </c>
      <c r="G42" s="71" t="s">
        <v>168</v>
      </c>
      <c r="H42" s="60" t="s">
        <v>141</v>
      </c>
      <c r="I42" s="4">
        <v>205.8</v>
      </c>
      <c r="J42" s="28" t="s">
        <v>160</v>
      </c>
    </row>
    <row r="43" spans="1:10" ht="32.25" customHeight="1">
      <c r="A43" s="24"/>
      <c r="B43" s="42"/>
      <c r="C43" s="4"/>
      <c r="D43" s="4">
        <v>15</v>
      </c>
      <c r="E43" s="27"/>
      <c r="F43" s="73" t="s">
        <v>21</v>
      </c>
      <c r="G43" s="71" t="s">
        <v>169</v>
      </c>
      <c r="H43" s="60" t="s">
        <v>141</v>
      </c>
      <c r="I43" s="4">
        <v>60</v>
      </c>
      <c r="J43" s="28" t="s">
        <v>162</v>
      </c>
    </row>
    <row r="44" spans="1:10" ht="32.25" customHeight="1">
      <c r="A44" s="24"/>
      <c r="B44" s="42"/>
      <c r="C44" s="4"/>
      <c r="D44" s="4">
        <v>7.8</v>
      </c>
      <c r="E44" s="27">
        <v>3.9</v>
      </c>
      <c r="F44" s="73" t="s">
        <v>21</v>
      </c>
      <c r="G44" s="71" t="s">
        <v>186</v>
      </c>
      <c r="H44" s="60" t="s">
        <v>141</v>
      </c>
      <c r="I44" s="4">
        <v>46.8</v>
      </c>
      <c r="J44" s="28" t="s">
        <v>160</v>
      </c>
    </row>
    <row r="45" spans="1:10" ht="18.75" customHeight="1">
      <c r="A45" s="14"/>
      <c r="B45" s="44"/>
      <c r="C45" s="4"/>
      <c r="D45" s="4">
        <v>2.5</v>
      </c>
      <c r="E45" s="27"/>
      <c r="F45" s="113" t="s">
        <v>12</v>
      </c>
      <c r="G45" s="114"/>
      <c r="H45" s="114"/>
      <c r="I45" s="114"/>
      <c r="J45" s="115"/>
    </row>
    <row r="46" spans="1:10" ht="18.75" customHeight="1">
      <c r="A46" s="14"/>
      <c r="B46" s="44"/>
      <c r="C46" s="4"/>
      <c r="D46" s="4">
        <v>0</v>
      </c>
      <c r="E46" s="52"/>
      <c r="F46" s="117" t="s">
        <v>56</v>
      </c>
      <c r="G46" s="118"/>
      <c r="H46" s="118"/>
      <c r="I46" s="118"/>
      <c r="J46" s="119"/>
    </row>
    <row r="47" spans="1:10" ht="33.75" customHeight="1">
      <c r="A47" s="13" t="s">
        <v>90</v>
      </c>
      <c r="B47" s="45">
        <v>222220</v>
      </c>
      <c r="C47" s="3">
        <v>225.3</v>
      </c>
      <c r="D47" s="3">
        <v>37.25</v>
      </c>
      <c r="E47" s="26">
        <v>13.7</v>
      </c>
      <c r="F47" s="110" t="s">
        <v>22</v>
      </c>
      <c r="G47" s="111"/>
      <c r="H47" s="111"/>
      <c r="I47" s="111"/>
      <c r="J47" s="112"/>
    </row>
    <row r="48" spans="1:10" ht="31.5" customHeight="1">
      <c r="A48" s="14"/>
      <c r="B48" s="44"/>
      <c r="C48" s="4"/>
      <c r="D48" s="4">
        <v>17.799999999999997</v>
      </c>
      <c r="E48" s="27">
        <v>7.2</v>
      </c>
      <c r="F48" s="74" t="s">
        <v>22</v>
      </c>
      <c r="G48" s="72" t="s">
        <v>170</v>
      </c>
      <c r="H48" s="61" t="s">
        <v>141</v>
      </c>
      <c r="I48" s="4">
        <v>111.33</v>
      </c>
      <c r="J48" s="8" t="s">
        <v>160</v>
      </c>
    </row>
    <row r="49" spans="1:12" ht="31.5" customHeight="1">
      <c r="A49" s="14"/>
      <c r="B49" s="44"/>
      <c r="C49" s="4"/>
      <c r="D49" s="4">
        <v>19.5</v>
      </c>
      <c r="E49" s="27">
        <v>6.5</v>
      </c>
      <c r="F49" s="74" t="s">
        <v>22</v>
      </c>
      <c r="G49" s="72" t="s">
        <v>187</v>
      </c>
      <c r="H49" s="61" t="s">
        <v>141</v>
      </c>
      <c r="I49" s="4">
        <v>78</v>
      </c>
      <c r="J49" s="8" t="s">
        <v>185</v>
      </c>
    </row>
    <row r="50" spans="1:12" ht="18.75" customHeight="1">
      <c r="A50" s="14"/>
      <c r="B50" s="44"/>
      <c r="C50" s="4"/>
      <c r="D50" s="4">
        <v>0</v>
      </c>
      <c r="E50" s="27"/>
      <c r="F50" s="113" t="s">
        <v>12</v>
      </c>
      <c r="G50" s="114"/>
      <c r="H50" s="114"/>
      <c r="I50" s="114"/>
      <c r="J50" s="115"/>
    </row>
    <row r="51" spans="1:12" ht="18.75" customHeight="1">
      <c r="A51" s="14"/>
      <c r="B51" s="44"/>
      <c r="C51" s="4"/>
      <c r="D51" s="4">
        <v>0</v>
      </c>
      <c r="E51" s="27"/>
      <c r="F51" s="117" t="s">
        <v>56</v>
      </c>
      <c r="G51" s="118"/>
      <c r="H51" s="118"/>
      <c r="I51" s="118"/>
      <c r="J51" s="119"/>
    </row>
    <row r="52" spans="1:12" ht="27" customHeight="1">
      <c r="A52" s="13" t="s">
        <v>91</v>
      </c>
      <c r="B52" s="45">
        <v>222300</v>
      </c>
      <c r="C52" s="3">
        <v>2328.4</v>
      </c>
      <c r="D52" s="3">
        <v>509.9</v>
      </c>
      <c r="E52" s="26">
        <v>111.1</v>
      </c>
      <c r="F52" s="110" t="s">
        <v>23</v>
      </c>
      <c r="G52" s="111"/>
      <c r="H52" s="111"/>
      <c r="I52" s="111"/>
      <c r="J52" s="112"/>
    </row>
    <row r="53" spans="1:12" ht="36.75" customHeight="1">
      <c r="A53" s="14"/>
      <c r="B53" s="44"/>
      <c r="C53" s="4"/>
      <c r="D53" s="4">
        <v>17.2</v>
      </c>
      <c r="E53" s="27">
        <v>26.5</v>
      </c>
      <c r="F53" s="74" t="s">
        <v>23</v>
      </c>
      <c r="G53" s="65" t="s">
        <v>188</v>
      </c>
      <c r="H53" s="60" t="s">
        <v>141</v>
      </c>
      <c r="I53" s="47">
        <v>120.4</v>
      </c>
      <c r="J53" s="44" t="s">
        <v>176</v>
      </c>
    </row>
    <row r="54" spans="1:12" ht="36.75" customHeight="1">
      <c r="A54" s="14"/>
      <c r="B54" s="44"/>
      <c r="C54" s="4"/>
      <c r="D54" s="4">
        <v>281.2</v>
      </c>
      <c r="E54" s="27">
        <v>32.299999999999997</v>
      </c>
      <c r="F54" s="74" t="s">
        <v>23</v>
      </c>
      <c r="G54" s="65" t="s">
        <v>150</v>
      </c>
      <c r="H54" s="60" t="s">
        <v>141</v>
      </c>
      <c r="I54" s="4">
        <v>915.3</v>
      </c>
      <c r="J54" s="37" t="s">
        <v>68</v>
      </c>
    </row>
    <row r="55" spans="1:12" ht="36.75" customHeight="1">
      <c r="A55" s="14"/>
      <c r="B55" s="44"/>
      <c r="C55" s="4"/>
      <c r="D55" s="4">
        <v>33.299999999999997</v>
      </c>
      <c r="E55" s="4">
        <v>26.7</v>
      </c>
      <c r="F55" s="74" t="s">
        <v>23</v>
      </c>
      <c r="G55" s="65" t="s">
        <v>151</v>
      </c>
      <c r="H55" s="60" t="s">
        <v>141</v>
      </c>
      <c r="I55" s="4">
        <v>206</v>
      </c>
      <c r="J55" s="37" t="s">
        <v>142</v>
      </c>
    </row>
    <row r="56" spans="1:12" ht="36.75" customHeight="1">
      <c r="A56" s="14"/>
      <c r="B56" s="44"/>
      <c r="C56" s="4"/>
      <c r="D56" s="4">
        <v>71.650000000000006</v>
      </c>
      <c r="E56" s="4">
        <v>14</v>
      </c>
      <c r="F56" s="74" t="s">
        <v>23</v>
      </c>
      <c r="G56" s="65" t="s">
        <v>152</v>
      </c>
      <c r="H56" s="60" t="s">
        <v>141</v>
      </c>
      <c r="I56" s="4">
        <v>208.4</v>
      </c>
      <c r="J56" s="37" t="s">
        <v>143</v>
      </c>
    </row>
    <row r="57" spans="1:12" ht="36.75" customHeight="1">
      <c r="A57" s="14"/>
      <c r="B57" s="44"/>
      <c r="C57" s="4"/>
      <c r="D57" s="4">
        <v>18.5</v>
      </c>
      <c r="E57" s="4">
        <v>1.4</v>
      </c>
      <c r="F57" s="74" t="s">
        <v>23</v>
      </c>
      <c r="G57" s="65" t="s">
        <v>153</v>
      </c>
      <c r="H57" s="60" t="s">
        <v>141</v>
      </c>
      <c r="I57" s="4">
        <v>35.700000000000003</v>
      </c>
      <c r="J57" s="37" t="s">
        <v>144</v>
      </c>
    </row>
    <row r="58" spans="1:12" ht="36.75" customHeight="1">
      <c r="A58" s="14"/>
      <c r="B58" s="44"/>
      <c r="C58" s="4"/>
      <c r="D58" s="4">
        <v>18.7</v>
      </c>
      <c r="E58" s="27"/>
      <c r="F58" s="74" t="s">
        <v>23</v>
      </c>
      <c r="G58" s="65" t="s">
        <v>189</v>
      </c>
      <c r="H58" s="60" t="s">
        <v>141</v>
      </c>
      <c r="I58" s="4">
        <v>54</v>
      </c>
      <c r="J58" s="37" t="s">
        <v>184</v>
      </c>
    </row>
    <row r="59" spans="1:12" ht="36.75" customHeight="1">
      <c r="A59" s="14"/>
      <c r="B59" s="44"/>
      <c r="C59" s="4"/>
      <c r="D59" s="4">
        <v>52.7</v>
      </c>
      <c r="E59" s="27">
        <v>6</v>
      </c>
      <c r="F59" s="74" t="s">
        <v>23</v>
      </c>
      <c r="G59" s="65" t="s">
        <v>171</v>
      </c>
      <c r="H59" s="60" t="s">
        <v>141</v>
      </c>
      <c r="I59" s="4">
        <v>106.9</v>
      </c>
      <c r="J59" s="37" t="s">
        <v>166</v>
      </c>
      <c r="L59" s="96"/>
    </row>
    <row r="60" spans="1:12" ht="18.75" customHeight="1">
      <c r="A60" s="14"/>
      <c r="B60" s="44"/>
      <c r="C60" s="4"/>
      <c r="D60" s="4">
        <v>8.75</v>
      </c>
      <c r="E60" s="27">
        <v>4.2</v>
      </c>
      <c r="F60" s="113" t="s">
        <v>12</v>
      </c>
      <c r="G60" s="114"/>
      <c r="H60" s="114"/>
      <c r="I60" s="114"/>
      <c r="J60" s="115"/>
    </row>
    <row r="61" spans="1:12" ht="18.75" customHeight="1">
      <c r="A61" s="14"/>
      <c r="B61" s="44"/>
      <c r="C61" s="4"/>
      <c r="D61" s="4">
        <v>7.9</v>
      </c>
      <c r="E61" s="53"/>
      <c r="F61" s="117" t="s">
        <v>56</v>
      </c>
      <c r="G61" s="118"/>
      <c r="H61" s="118"/>
      <c r="I61" s="118"/>
      <c r="J61" s="119"/>
    </row>
    <row r="62" spans="1:12" ht="23.25" customHeight="1">
      <c r="A62" s="13" t="s">
        <v>92</v>
      </c>
      <c r="B62" s="45">
        <v>222400</v>
      </c>
      <c r="C62" s="3">
        <v>326</v>
      </c>
      <c r="D62" s="3">
        <v>19.5</v>
      </c>
      <c r="E62" s="26">
        <v>13.1</v>
      </c>
      <c r="F62" s="110" t="s">
        <v>24</v>
      </c>
      <c r="G62" s="111"/>
      <c r="H62" s="111"/>
      <c r="I62" s="111"/>
      <c r="J62" s="112"/>
    </row>
    <row r="63" spans="1:12" ht="21.75" customHeight="1">
      <c r="A63" s="14"/>
      <c r="B63" s="44"/>
      <c r="C63" s="4"/>
      <c r="D63" s="4">
        <v>0</v>
      </c>
      <c r="E63" s="52"/>
      <c r="F63" s="117" t="s">
        <v>56</v>
      </c>
      <c r="G63" s="118"/>
      <c r="H63" s="118"/>
      <c r="I63" s="118"/>
      <c r="J63" s="119"/>
    </row>
    <row r="64" spans="1:12" ht="18.75" customHeight="1">
      <c r="A64" s="14"/>
      <c r="B64" s="44"/>
      <c r="C64" s="4"/>
      <c r="D64" s="4">
        <v>19.5</v>
      </c>
      <c r="E64" s="27">
        <v>13.1</v>
      </c>
      <c r="F64" s="113" t="s">
        <v>12</v>
      </c>
      <c r="G64" s="114"/>
      <c r="H64" s="114"/>
      <c r="I64" s="114"/>
      <c r="J64" s="115"/>
    </row>
    <row r="65" spans="1:10" ht="30.75" customHeight="1">
      <c r="A65" s="12" t="s">
        <v>93</v>
      </c>
      <c r="B65" s="43">
        <v>222500</v>
      </c>
      <c r="C65" s="3">
        <v>1189.9000000000001</v>
      </c>
      <c r="D65" s="3">
        <v>62.699999999999996</v>
      </c>
      <c r="E65" s="26">
        <v>21.9</v>
      </c>
      <c r="F65" s="129" t="s">
        <v>25</v>
      </c>
      <c r="G65" s="130"/>
      <c r="H65" s="130"/>
      <c r="I65" s="130"/>
      <c r="J65" s="131"/>
    </row>
    <row r="66" spans="1:10" ht="33.75" customHeight="1">
      <c r="A66" s="24"/>
      <c r="B66" s="42"/>
      <c r="C66" s="4"/>
      <c r="D66" s="4">
        <v>29.4</v>
      </c>
      <c r="E66" s="27"/>
      <c r="F66" s="73" t="s">
        <v>25</v>
      </c>
      <c r="G66" s="71" t="s">
        <v>172</v>
      </c>
      <c r="H66" s="60" t="s">
        <v>141</v>
      </c>
      <c r="I66" s="4">
        <v>74</v>
      </c>
      <c r="J66" s="28" t="s">
        <v>163</v>
      </c>
    </row>
    <row r="67" spans="1:10" ht="33.75" customHeight="1">
      <c r="A67" s="24"/>
      <c r="B67" s="42"/>
      <c r="C67" s="4"/>
      <c r="D67" s="4"/>
      <c r="E67" s="27">
        <v>10.5</v>
      </c>
      <c r="F67" s="73" t="s">
        <v>25</v>
      </c>
      <c r="G67" s="71" t="s">
        <v>209</v>
      </c>
      <c r="H67" s="60" t="s">
        <v>141</v>
      </c>
      <c r="I67" s="4">
        <v>21</v>
      </c>
      <c r="J67" s="28" t="s">
        <v>202</v>
      </c>
    </row>
    <row r="68" spans="1:10" ht="33.75" customHeight="1">
      <c r="A68" s="24"/>
      <c r="B68" s="42"/>
      <c r="C68" s="4"/>
      <c r="D68" s="4">
        <v>0.7</v>
      </c>
      <c r="E68" s="27">
        <v>8.9</v>
      </c>
      <c r="F68" s="73" t="s">
        <v>25</v>
      </c>
      <c r="G68" s="71" t="s">
        <v>190</v>
      </c>
      <c r="H68" s="60" t="s">
        <v>141</v>
      </c>
      <c r="I68" s="4">
        <v>65</v>
      </c>
      <c r="J68" s="28" t="s">
        <v>177</v>
      </c>
    </row>
    <row r="69" spans="1:10" ht="18.75" customHeight="1">
      <c r="A69" s="14"/>
      <c r="B69" s="44"/>
      <c r="C69" s="4"/>
      <c r="D69" s="4">
        <v>32.6</v>
      </c>
      <c r="E69" s="27">
        <v>2.5</v>
      </c>
      <c r="F69" s="113" t="s">
        <v>12</v>
      </c>
      <c r="G69" s="114"/>
      <c r="H69" s="114"/>
      <c r="I69" s="114"/>
      <c r="J69" s="115"/>
    </row>
    <row r="70" spans="1:10" ht="18.75" customHeight="1">
      <c r="A70" s="14"/>
      <c r="B70" s="44"/>
      <c r="C70" s="4"/>
      <c r="D70" s="4">
        <v>0</v>
      </c>
      <c r="E70" s="52"/>
      <c r="F70" s="117" t="s">
        <v>56</v>
      </c>
      <c r="G70" s="118"/>
      <c r="H70" s="118"/>
      <c r="I70" s="118"/>
      <c r="J70" s="119"/>
    </row>
    <row r="71" spans="1:10" ht="26.25" customHeight="1">
      <c r="A71" s="13" t="s">
        <v>94</v>
      </c>
      <c r="B71" s="45">
        <v>222600</v>
      </c>
      <c r="C71" s="3">
        <v>20.8</v>
      </c>
      <c r="D71" s="3">
        <v>5.8000000000000007</v>
      </c>
      <c r="E71" s="26">
        <v>11.4</v>
      </c>
      <c r="F71" s="110" t="s">
        <v>26</v>
      </c>
      <c r="G71" s="111"/>
      <c r="H71" s="111"/>
      <c r="I71" s="111"/>
      <c r="J71" s="112"/>
    </row>
    <row r="72" spans="1:10" ht="18.75" customHeight="1">
      <c r="A72" s="14"/>
      <c r="B72" s="44"/>
      <c r="C72" s="4"/>
      <c r="D72" s="4">
        <v>5.8000000000000007</v>
      </c>
      <c r="E72" s="27">
        <v>11.4</v>
      </c>
      <c r="F72" s="113" t="s">
        <v>12</v>
      </c>
      <c r="G72" s="114"/>
      <c r="H72" s="114"/>
      <c r="I72" s="114"/>
      <c r="J72" s="115"/>
    </row>
    <row r="73" spans="1:10" ht="18.75" customHeight="1">
      <c r="A73" s="14"/>
      <c r="B73" s="44"/>
      <c r="C73" s="4"/>
      <c r="D73" s="4">
        <v>0</v>
      </c>
      <c r="E73" s="52"/>
      <c r="F73" s="117" t="s">
        <v>56</v>
      </c>
      <c r="G73" s="118"/>
      <c r="H73" s="118"/>
      <c r="I73" s="118"/>
      <c r="J73" s="119"/>
    </row>
    <row r="74" spans="1:10" ht="33.75" customHeight="1">
      <c r="A74" s="13" t="s">
        <v>95</v>
      </c>
      <c r="B74" s="45">
        <v>222710</v>
      </c>
      <c r="C74" s="3">
        <v>5</v>
      </c>
      <c r="D74" s="3">
        <v>0</v>
      </c>
      <c r="E74" s="26">
        <v>0</v>
      </c>
      <c r="F74" s="110" t="s">
        <v>139</v>
      </c>
      <c r="G74" s="111"/>
      <c r="H74" s="111"/>
      <c r="I74" s="111"/>
      <c r="J74" s="112"/>
    </row>
    <row r="75" spans="1:10" ht="22.5" customHeight="1">
      <c r="A75" s="14"/>
      <c r="B75" s="44"/>
      <c r="C75" s="4"/>
      <c r="D75" s="4">
        <v>0</v>
      </c>
      <c r="E75" s="27"/>
      <c r="F75" s="113" t="s">
        <v>12</v>
      </c>
      <c r="G75" s="114"/>
      <c r="H75" s="114"/>
      <c r="I75" s="114"/>
      <c r="J75" s="115"/>
    </row>
    <row r="76" spans="1:10" ht="31.5" customHeight="1">
      <c r="A76" s="13" t="s">
        <v>96</v>
      </c>
      <c r="B76" s="45">
        <v>222720</v>
      </c>
      <c r="C76" s="3">
        <v>65</v>
      </c>
      <c r="D76" s="3">
        <v>0</v>
      </c>
      <c r="E76" s="26">
        <v>0</v>
      </c>
      <c r="F76" s="110" t="s">
        <v>27</v>
      </c>
      <c r="G76" s="111"/>
      <c r="H76" s="111"/>
      <c r="I76" s="111"/>
      <c r="J76" s="112"/>
    </row>
    <row r="77" spans="1:10" ht="18.75" customHeight="1">
      <c r="A77" s="14"/>
      <c r="B77" s="44"/>
      <c r="C77" s="4"/>
      <c r="D77" s="4">
        <v>0</v>
      </c>
      <c r="E77" s="27"/>
      <c r="F77" s="113" t="s">
        <v>12</v>
      </c>
      <c r="G77" s="114"/>
      <c r="H77" s="114"/>
      <c r="I77" s="114"/>
      <c r="J77" s="115"/>
    </row>
    <row r="78" spans="1:10" ht="18.75" customHeight="1">
      <c r="A78" s="17" t="s">
        <v>97</v>
      </c>
      <c r="B78" s="45">
        <v>222810</v>
      </c>
      <c r="C78" s="3">
        <v>23.7</v>
      </c>
      <c r="D78" s="3">
        <v>0</v>
      </c>
      <c r="E78" s="26">
        <v>3.7</v>
      </c>
      <c r="F78" s="110" t="s">
        <v>52</v>
      </c>
      <c r="G78" s="111"/>
      <c r="H78" s="111"/>
      <c r="I78" s="111"/>
      <c r="J78" s="112"/>
    </row>
    <row r="79" spans="1:10" ht="18.75" customHeight="1">
      <c r="A79" s="22"/>
      <c r="B79" s="44"/>
      <c r="C79" s="4"/>
      <c r="D79" s="4">
        <v>0</v>
      </c>
      <c r="E79" s="27">
        <v>3.7</v>
      </c>
      <c r="F79" s="113" t="s">
        <v>12</v>
      </c>
      <c r="G79" s="114"/>
      <c r="H79" s="114"/>
      <c r="I79" s="114"/>
      <c r="J79" s="115"/>
    </row>
    <row r="80" spans="1:10" ht="18.75" customHeight="1">
      <c r="A80" s="12" t="s">
        <v>98</v>
      </c>
      <c r="B80" s="43">
        <v>222910</v>
      </c>
      <c r="C80" s="6">
        <v>30</v>
      </c>
      <c r="D80" s="6">
        <v>3.7</v>
      </c>
      <c r="E80" s="50">
        <v>2.1</v>
      </c>
      <c r="F80" s="110" t="s">
        <v>28</v>
      </c>
      <c r="G80" s="111"/>
      <c r="H80" s="111"/>
      <c r="I80" s="111"/>
      <c r="J80" s="112"/>
    </row>
    <row r="81" spans="1:10" ht="18.75" customHeight="1">
      <c r="A81" s="14"/>
      <c r="B81" s="44"/>
      <c r="C81" s="4"/>
      <c r="D81" s="4">
        <v>3.7</v>
      </c>
      <c r="E81" s="27">
        <v>2.1</v>
      </c>
      <c r="F81" s="113" t="s">
        <v>12</v>
      </c>
      <c r="G81" s="114"/>
      <c r="H81" s="114"/>
      <c r="I81" s="114"/>
      <c r="J81" s="115"/>
    </row>
    <row r="82" spans="1:10" ht="18.75" customHeight="1">
      <c r="A82" s="14"/>
      <c r="B82" s="44"/>
      <c r="C82" s="4"/>
      <c r="D82" s="4">
        <v>0</v>
      </c>
      <c r="E82" s="52"/>
      <c r="F82" s="117" t="s">
        <v>56</v>
      </c>
      <c r="G82" s="118"/>
      <c r="H82" s="118"/>
      <c r="I82" s="118"/>
      <c r="J82" s="119"/>
    </row>
    <row r="83" spans="1:10" ht="18.75" customHeight="1">
      <c r="A83" s="13" t="s">
        <v>99</v>
      </c>
      <c r="B83" s="45">
        <v>222940</v>
      </c>
      <c r="C83" s="3">
        <v>63.5</v>
      </c>
      <c r="D83" s="3">
        <v>16.3</v>
      </c>
      <c r="E83" s="26">
        <v>4.9000000000000004</v>
      </c>
      <c r="F83" s="110" t="s">
        <v>29</v>
      </c>
      <c r="G83" s="111"/>
      <c r="H83" s="111"/>
      <c r="I83" s="111"/>
      <c r="J83" s="112"/>
    </row>
    <row r="84" spans="1:10" ht="34.5" customHeight="1">
      <c r="A84" s="14"/>
      <c r="B84" s="44"/>
      <c r="C84" s="4"/>
      <c r="D84" s="4">
        <v>14.700000000000001</v>
      </c>
      <c r="E84" s="27">
        <v>4.9000000000000004</v>
      </c>
      <c r="F84" s="74" t="s">
        <v>29</v>
      </c>
      <c r="G84" s="65" t="s">
        <v>154</v>
      </c>
      <c r="H84" s="60" t="s">
        <v>141</v>
      </c>
      <c r="I84" s="4">
        <v>58.5</v>
      </c>
      <c r="J84" s="65" t="s">
        <v>69</v>
      </c>
    </row>
    <row r="85" spans="1:10" ht="18.75" customHeight="1">
      <c r="A85" s="14"/>
      <c r="B85" s="44"/>
      <c r="C85" s="4"/>
      <c r="D85" s="4">
        <v>1.6</v>
      </c>
      <c r="E85" s="27"/>
      <c r="F85" s="113" t="s">
        <v>12</v>
      </c>
      <c r="G85" s="114"/>
      <c r="H85" s="114"/>
      <c r="I85" s="114"/>
      <c r="J85" s="115"/>
    </row>
    <row r="86" spans="1:10" ht="48.75" customHeight="1">
      <c r="A86" s="17" t="s">
        <v>100</v>
      </c>
      <c r="B86" s="45">
        <v>222950</v>
      </c>
      <c r="C86" s="3">
        <v>135</v>
      </c>
      <c r="D86" s="3">
        <v>18</v>
      </c>
      <c r="E86" s="26">
        <v>6</v>
      </c>
      <c r="F86" s="110" t="s">
        <v>100</v>
      </c>
      <c r="G86" s="111"/>
      <c r="H86" s="111"/>
      <c r="I86" s="111"/>
      <c r="J86" s="112"/>
    </row>
    <row r="87" spans="1:10" ht="37.5" customHeight="1">
      <c r="A87" s="22"/>
      <c r="B87" s="44"/>
      <c r="C87" s="4"/>
      <c r="D87" s="4">
        <v>18</v>
      </c>
      <c r="E87" s="27">
        <v>6</v>
      </c>
      <c r="F87" s="74" t="s">
        <v>100</v>
      </c>
      <c r="G87" s="65" t="s">
        <v>155</v>
      </c>
      <c r="H87" s="60" t="s">
        <v>141</v>
      </c>
      <c r="I87" s="4">
        <v>72</v>
      </c>
      <c r="J87" s="38" t="s">
        <v>70</v>
      </c>
    </row>
    <row r="88" spans="1:10" ht="17.25" customHeight="1">
      <c r="A88" s="22"/>
      <c r="B88" s="44"/>
      <c r="C88" s="4"/>
      <c r="D88" s="4">
        <v>0</v>
      </c>
      <c r="E88" s="27"/>
      <c r="F88" s="113" t="s">
        <v>12</v>
      </c>
      <c r="G88" s="114"/>
      <c r="H88" s="114"/>
      <c r="I88" s="114"/>
      <c r="J88" s="115"/>
    </row>
    <row r="89" spans="1:10" ht="17.25" customHeight="1">
      <c r="A89" s="14"/>
      <c r="B89" s="44"/>
      <c r="C89" s="4"/>
      <c r="D89" s="4">
        <v>0</v>
      </c>
      <c r="E89" s="27"/>
      <c r="F89" s="117" t="s">
        <v>56</v>
      </c>
      <c r="G89" s="118"/>
      <c r="H89" s="118"/>
      <c r="I89" s="118"/>
      <c r="J89" s="119"/>
    </row>
    <row r="90" spans="1:10" ht="23.25" customHeight="1">
      <c r="A90" s="13" t="s">
        <v>101</v>
      </c>
      <c r="B90" s="45">
        <v>222970</v>
      </c>
      <c r="C90" s="3">
        <v>10</v>
      </c>
      <c r="D90" s="3">
        <v>1.1000000000000001</v>
      </c>
      <c r="E90" s="26">
        <v>0.3</v>
      </c>
      <c r="F90" s="110" t="s">
        <v>61</v>
      </c>
      <c r="G90" s="111"/>
      <c r="H90" s="111"/>
      <c r="I90" s="111"/>
      <c r="J90" s="112"/>
    </row>
    <row r="91" spans="1:10" ht="18.75" customHeight="1">
      <c r="A91" s="14"/>
      <c r="B91" s="44"/>
      <c r="C91" s="4"/>
      <c r="D91" s="4">
        <v>1.1000000000000001</v>
      </c>
      <c r="E91" s="27">
        <v>0.3</v>
      </c>
      <c r="F91" s="113" t="s">
        <v>12</v>
      </c>
      <c r="G91" s="114"/>
      <c r="H91" s="114"/>
      <c r="I91" s="114"/>
      <c r="J91" s="115"/>
    </row>
    <row r="92" spans="1:10" ht="18.75" customHeight="1">
      <c r="A92" s="13" t="s">
        <v>102</v>
      </c>
      <c r="B92" s="45">
        <v>222980</v>
      </c>
      <c r="C92" s="3">
        <v>23</v>
      </c>
      <c r="D92" s="3">
        <v>0</v>
      </c>
      <c r="E92" s="26">
        <v>0</v>
      </c>
      <c r="F92" s="110" t="s">
        <v>30</v>
      </c>
      <c r="G92" s="111"/>
      <c r="H92" s="111"/>
      <c r="I92" s="111"/>
      <c r="J92" s="112"/>
    </row>
    <row r="93" spans="1:10" ht="18.75" customHeight="1">
      <c r="A93" s="14"/>
      <c r="B93" s="44"/>
      <c r="C93" s="4"/>
      <c r="D93" s="4">
        <v>0</v>
      </c>
      <c r="E93" s="27"/>
      <c r="F93" s="113" t="s">
        <v>12</v>
      </c>
      <c r="G93" s="114"/>
      <c r="H93" s="114"/>
      <c r="I93" s="114"/>
      <c r="J93" s="115"/>
    </row>
    <row r="94" spans="1:10" ht="35.25" customHeight="1">
      <c r="A94" s="13" t="s">
        <v>103</v>
      </c>
      <c r="B94" s="45">
        <v>222990</v>
      </c>
      <c r="C94" s="3">
        <v>9153.2999999999993</v>
      </c>
      <c r="D94" s="3">
        <v>654.5</v>
      </c>
      <c r="E94" s="26">
        <v>560.1</v>
      </c>
      <c r="F94" s="110" t="s">
        <v>31</v>
      </c>
      <c r="G94" s="111"/>
      <c r="H94" s="111"/>
      <c r="I94" s="111"/>
      <c r="J94" s="112"/>
    </row>
    <row r="95" spans="1:10" ht="36" customHeight="1">
      <c r="A95" s="13"/>
      <c r="B95" s="45"/>
      <c r="C95" s="3"/>
      <c r="D95" s="4">
        <v>14.1</v>
      </c>
      <c r="E95" s="27">
        <v>3.4</v>
      </c>
      <c r="F95" s="74" t="s">
        <v>31</v>
      </c>
      <c r="G95" s="65" t="s">
        <v>156</v>
      </c>
      <c r="H95" s="60" t="s">
        <v>141</v>
      </c>
      <c r="I95" s="4">
        <v>81.7</v>
      </c>
      <c r="J95" s="28" t="s">
        <v>71</v>
      </c>
    </row>
    <row r="96" spans="1:10" ht="36" customHeight="1">
      <c r="A96" s="13"/>
      <c r="B96" s="45"/>
      <c r="C96" s="3"/>
      <c r="D96" s="4">
        <v>10.199999999999999</v>
      </c>
      <c r="E96" s="27">
        <v>2.4</v>
      </c>
      <c r="F96" s="74" t="s">
        <v>31</v>
      </c>
      <c r="G96" s="65" t="s">
        <v>173</v>
      </c>
      <c r="H96" s="60" t="s">
        <v>141</v>
      </c>
      <c r="I96" s="4">
        <v>60</v>
      </c>
      <c r="J96" s="69" t="s">
        <v>165</v>
      </c>
    </row>
    <row r="97" spans="1:10" ht="36" customHeight="1">
      <c r="A97" s="13"/>
      <c r="B97" s="45"/>
      <c r="C97" s="3"/>
      <c r="D97" s="4">
        <v>22.5</v>
      </c>
      <c r="E97" s="27"/>
      <c r="F97" s="74" t="s">
        <v>31</v>
      </c>
      <c r="G97" s="65" t="s">
        <v>157</v>
      </c>
      <c r="H97" s="60" t="s">
        <v>141</v>
      </c>
      <c r="I97" s="4">
        <v>22.5</v>
      </c>
      <c r="J97" s="28" t="s">
        <v>73</v>
      </c>
    </row>
    <row r="98" spans="1:10" ht="36" customHeight="1">
      <c r="A98" s="13"/>
      <c r="B98" s="45"/>
      <c r="C98" s="3"/>
      <c r="D98" s="4">
        <v>39.5</v>
      </c>
      <c r="E98" s="27"/>
      <c r="F98" s="74" t="s">
        <v>31</v>
      </c>
      <c r="G98" s="65" t="s">
        <v>158</v>
      </c>
      <c r="H98" s="60" t="s">
        <v>141</v>
      </c>
      <c r="I98" s="4">
        <v>39.5</v>
      </c>
      <c r="J98" s="28" t="s">
        <v>72</v>
      </c>
    </row>
    <row r="99" spans="1:10" ht="36" customHeight="1">
      <c r="A99" s="13"/>
      <c r="B99" s="45"/>
      <c r="C99" s="3"/>
      <c r="D99" s="4"/>
      <c r="E99" s="27">
        <v>17.5</v>
      </c>
      <c r="F99" s="74" t="s">
        <v>31</v>
      </c>
      <c r="G99" s="65" t="s">
        <v>208</v>
      </c>
      <c r="H99" s="60" t="s">
        <v>141</v>
      </c>
      <c r="I99" s="4">
        <v>35.1</v>
      </c>
      <c r="J99" s="28" t="s">
        <v>203</v>
      </c>
    </row>
    <row r="100" spans="1:10" ht="24" customHeight="1">
      <c r="A100" s="14"/>
      <c r="B100" s="44"/>
      <c r="C100" s="4"/>
      <c r="D100" s="4">
        <v>567.79999999999995</v>
      </c>
      <c r="E100" s="27">
        <v>536.79999999999995</v>
      </c>
      <c r="F100" s="113" t="s">
        <v>12</v>
      </c>
      <c r="G100" s="114"/>
      <c r="H100" s="114"/>
      <c r="I100" s="114"/>
      <c r="J100" s="115"/>
    </row>
    <row r="101" spans="1:10" ht="18.75" customHeight="1">
      <c r="A101" s="14"/>
      <c r="B101" s="44"/>
      <c r="C101" s="4"/>
      <c r="D101" s="4">
        <v>0.4</v>
      </c>
      <c r="E101" s="52"/>
      <c r="F101" s="117" t="s">
        <v>56</v>
      </c>
      <c r="G101" s="118"/>
      <c r="H101" s="118"/>
      <c r="I101" s="118"/>
      <c r="J101" s="119"/>
    </row>
    <row r="102" spans="1:10" ht="49.5" customHeight="1">
      <c r="A102" s="13" t="s">
        <v>104</v>
      </c>
      <c r="B102" s="45">
        <v>251100</v>
      </c>
      <c r="C102" s="3">
        <v>1040</v>
      </c>
      <c r="D102" s="3">
        <v>412.59999999999997</v>
      </c>
      <c r="E102" s="26">
        <v>97.5</v>
      </c>
      <c r="F102" s="110" t="s">
        <v>32</v>
      </c>
      <c r="G102" s="111"/>
      <c r="H102" s="111"/>
      <c r="I102" s="111"/>
      <c r="J102" s="112"/>
    </row>
    <row r="103" spans="1:10" ht="18.75" customHeight="1">
      <c r="A103" s="14"/>
      <c r="B103" s="44"/>
      <c r="C103" s="4"/>
      <c r="D103" s="4">
        <v>412.59999999999997</v>
      </c>
      <c r="E103" s="27">
        <v>97.5</v>
      </c>
      <c r="F103" s="113" t="s">
        <v>12</v>
      </c>
      <c r="G103" s="114"/>
      <c r="H103" s="114"/>
      <c r="I103" s="114"/>
      <c r="J103" s="115"/>
    </row>
    <row r="104" spans="1:10" ht="48" customHeight="1">
      <c r="A104" s="13" t="s">
        <v>105</v>
      </c>
      <c r="B104" s="45">
        <v>252100</v>
      </c>
      <c r="C104" s="3">
        <v>0</v>
      </c>
      <c r="D104" s="3">
        <v>0</v>
      </c>
      <c r="E104" s="26">
        <v>0</v>
      </c>
      <c r="F104" s="110" t="s">
        <v>33</v>
      </c>
      <c r="G104" s="111"/>
      <c r="H104" s="111"/>
      <c r="I104" s="111"/>
      <c r="J104" s="112"/>
    </row>
    <row r="105" spans="1:10" ht="18.75" customHeight="1">
      <c r="A105" s="14"/>
      <c r="B105" s="44"/>
      <c r="C105" s="4"/>
      <c r="D105" s="4">
        <v>0</v>
      </c>
      <c r="E105" s="27"/>
      <c r="F105" s="113" t="s">
        <v>12</v>
      </c>
      <c r="G105" s="114"/>
      <c r="H105" s="114"/>
      <c r="I105" s="114"/>
      <c r="J105" s="115"/>
    </row>
    <row r="106" spans="1:10" ht="34.5" customHeight="1">
      <c r="A106" s="13" t="s">
        <v>106</v>
      </c>
      <c r="B106" s="45">
        <v>253000</v>
      </c>
      <c r="C106" s="3">
        <v>1500</v>
      </c>
      <c r="D106" s="3">
        <v>0</v>
      </c>
      <c r="E106" s="26">
        <v>0</v>
      </c>
      <c r="F106" s="110" t="s">
        <v>34</v>
      </c>
      <c r="G106" s="111"/>
      <c r="H106" s="111"/>
      <c r="I106" s="111"/>
      <c r="J106" s="112"/>
    </row>
    <row r="107" spans="1:10" ht="18.75" customHeight="1">
      <c r="A107" s="14"/>
      <c r="B107" s="44"/>
      <c r="C107" s="4"/>
      <c r="D107" s="4">
        <v>0</v>
      </c>
      <c r="E107" s="27"/>
      <c r="F107" s="113" t="s">
        <v>12</v>
      </c>
      <c r="G107" s="114"/>
      <c r="H107" s="114"/>
      <c r="I107" s="114"/>
      <c r="J107" s="115"/>
    </row>
    <row r="108" spans="1:10" ht="33.75" customHeight="1">
      <c r="A108" s="13" t="s">
        <v>107</v>
      </c>
      <c r="B108" s="45">
        <v>272300</v>
      </c>
      <c r="C108" s="3">
        <v>12072</v>
      </c>
      <c r="D108" s="3">
        <v>272</v>
      </c>
      <c r="E108" s="26">
        <v>80</v>
      </c>
      <c r="F108" s="110" t="s">
        <v>35</v>
      </c>
      <c r="G108" s="111"/>
      <c r="H108" s="111"/>
      <c r="I108" s="111"/>
      <c r="J108" s="112"/>
    </row>
    <row r="109" spans="1:10" ht="18.75" customHeight="1">
      <c r="A109" s="14"/>
      <c r="B109" s="44"/>
      <c r="C109" s="4"/>
      <c r="D109" s="4">
        <v>200</v>
      </c>
      <c r="E109" s="27">
        <v>80</v>
      </c>
      <c r="F109" s="113" t="s">
        <v>12</v>
      </c>
      <c r="G109" s="114"/>
      <c r="H109" s="114"/>
      <c r="I109" s="114"/>
      <c r="J109" s="115"/>
    </row>
    <row r="110" spans="1:10" ht="18.75" customHeight="1">
      <c r="A110" s="14"/>
      <c r="B110" s="44"/>
      <c r="C110" s="4"/>
      <c r="D110" s="4">
        <v>72</v>
      </c>
      <c r="E110" s="27"/>
      <c r="F110" s="117" t="s">
        <v>56</v>
      </c>
      <c r="G110" s="118"/>
      <c r="H110" s="118"/>
      <c r="I110" s="118"/>
      <c r="J110" s="119"/>
    </row>
    <row r="111" spans="1:10" ht="26.25" customHeight="1">
      <c r="A111" s="13" t="s">
        <v>108</v>
      </c>
      <c r="B111" s="45">
        <v>272500</v>
      </c>
      <c r="C111" s="3">
        <v>722.2</v>
      </c>
      <c r="D111" s="3">
        <v>564.90000000000009</v>
      </c>
      <c r="E111" s="26">
        <v>-0.4</v>
      </c>
      <c r="F111" s="110" t="s">
        <v>36</v>
      </c>
      <c r="G111" s="111"/>
      <c r="H111" s="111"/>
      <c r="I111" s="111"/>
      <c r="J111" s="112"/>
    </row>
    <row r="112" spans="1:10" ht="18.75" customHeight="1">
      <c r="A112" s="14"/>
      <c r="B112" s="44"/>
      <c r="C112" s="4"/>
      <c r="D112" s="4">
        <v>564.90000000000009</v>
      </c>
      <c r="E112" s="27">
        <v>-0.4</v>
      </c>
      <c r="F112" s="113" t="s">
        <v>12</v>
      </c>
      <c r="G112" s="114"/>
      <c r="H112" s="114"/>
      <c r="I112" s="114"/>
      <c r="J112" s="115"/>
    </row>
    <row r="113" spans="1:10" s="32" customFormat="1" ht="36.75" customHeight="1">
      <c r="A113" s="13" t="s">
        <v>109</v>
      </c>
      <c r="B113" s="45">
        <v>272900</v>
      </c>
      <c r="C113" s="3">
        <v>0</v>
      </c>
      <c r="D113" s="3">
        <v>0</v>
      </c>
      <c r="E113" s="26">
        <v>0</v>
      </c>
      <c r="F113" s="110" t="s">
        <v>53</v>
      </c>
      <c r="G113" s="111"/>
      <c r="H113" s="111"/>
      <c r="I113" s="111"/>
      <c r="J113" s="112"/>
    </row>
    <row r="114" spans="1:10" ht="18.75" customHeight="1">
      <c r="A114" s="14"/>
      <c r="B114" s="44"/>
      <c r="C114" s="4"/>
      <c r="D114" s="4">
        <v>0</v>
      </c>
      <c r="E114" s="27"/>
      <c r="F114" s="113" t="s">
        <v>12</v>
      </c>
      <c r="G114" s="114"/>
      <c r="H114" s="114"/>
      <c r="I114" s="114"/>
      <c r="J114" s="115"/>
    </row>
    <row r="115" spans="1:10" ht="49.5" customHeight="1">
      <c r="A115" s="13" t="s">
        <v>110</v>
      </c>
      <c r="B115" s="45">
        <v>273200</v>
      </c>
      <c r="C115" s="3">
        <v>40</v>
      </c>
      <c r="D115" s="3">
        <v>0</v>
      </c>
      <c r="E115" s="26">
        <v>0</v>
      </c>
      <c r="F115" s="110" t="s">
        <v>37</v>
      </c>
      <c r="G115" s="111"/>
      <c r="H115" s="111"/>
      <c r="I115" s="111"/>
      <c r="J115" s="112"/>
    </row>
    <row r="116" spans="1:10" ht="18.75" customHeight="1">
      <c r="A116" s="14"/>
      <c r="B116" s="44"/>
      <c r="C116" s="4"/>
      <c r="D116" s="4">
        <v>0</v>
      </c>
      <c r="E116" s="27"/>
      <c r="F116" s="113" t="s">
        <v>12</v>
      </c>
      <c r="G116" s="114"/>
      <c r="H116" s="114"/>
      <c r="I116" s="114"/>
      <c r="J116" s="115"/>
    </row>
    <row r="117" spans="1:10" ht="57.75" customHeight="1">
      <c r="A117" s="34" t="s">
        <v>131</v>
      </c>
      <c r="B117" s="45">
        <v>273500</v>
      </c>
      <c r="C117" s="3">
        <v>347.6</v>
      </c>
      <c r="D117" s="3">
        <v>145.30000000000001</v>
      </c>
      <c r="E117" s="26">
        <v>15.9</v>
      </c>
      <c r="F117" s="110" t="s">
        <v>38</v>
      </c>
      <c r="G117" s="111"/>
      <c r="H117" s="111"/>
      <c r="I117" s="111"/>
      <c r="J117" s="112"/>
    </row>
    <row r="118" spans="1:10" ht="18.75" customHeight="1">
      <c r="A118" s="14"/>
      <c r="B118" s="44"/>
      <c r="C118" s="4"/>
      <c r="D118" s="4">
        <v>92.3</v>
      </c>
      <c r="E118" s="27">
        <v>15.9</v>
      </c>
      <c r="F118" s="113" t="s">
        <v>12</v>
      </c>
      <c r="G118" s="114"/>
      <c r="H118" s="114"/>
      <c r="I118" s="114"/>
      <c r="J118" s="115"/>
    </row>
    <row r="119" spans="1:10" ht="18.75" customHeight="1">
      <c r="A119" s="14"/>
      <c r="B119" s="44"/>
      <c r="C119" s="4"/>
      <c r="D119" s="4">
        <v>53</v>
      </c>
      <c r="E119" s="27"/>
      <c r="F119" s="117" t="s">
        <v>56</v>
      </c>
      <c r="G119" s="118"/>
      <c r="H119" s="118"/>
      <c r="I119" s="118"/>
      <c r="J119" s="119"/>
    </row>
    <row r="120" spans="1:10" ht="33.75" customHeight="1">
      <c r="A120" s="13" t="s">
        <v>132</v>
      </c>
      <c r="B120" s="45">
        <v>273900</v>
      </c>
      <c r="C120" s="3">
        <v>0</v>
      </c>
      <c r="D120" s="3">
        <v>0</v>
      </c>
      <c r="E120" s="26">
        <v>0</v>
      </c>
      <c r="F120" s="110" t="s">
        <v>140</v>
      </c>
      <c r="G120" s="111"/>
      <c r="H120" s="111"/>
      <c r="I120" s="111"/>
      <c r="J120" s="112"/>
    </row>
    <row r="121" spans="1:10" ht="27.75" customHeight="1">
      <c r="A121" s="14"/>
      <c r="B121" s="44"/>
      <c r="C121" s="4"/>
      <c r="D121" s="4">
        <v>0</v>
      </c>
      <c r="E121" s="27"/>
      <c r="F121" s="113" t="s">
        <v>12</v>
      </c>
      <c r="G121" s="114"/>
      <c r="H121" s="114"/>
      <c r="I121" s="114"/>
      <c r="J121" s="115"/>
    </row>
    <row r="122" spans="1:10" ht="42" customHeight="1">
      <c r="A122" s="90" t="s">
        <v>111</v>
      </c>
      <c r="B122" s="45">
        <v>281361</v>
      </c>
      <c r="C122" s="3">
        <v>0</v>
      </c>
      <c r="D122" s="3">
        <v>0</v>
      </c>
      <c r="E122" s="26">
        <v>0</v>
      </c>
      <c r="F122" s="110" t="s">
        <v>39</v>
      </c>
      <c r="G122" s="111"/>
      <c r="H122" s="111"/>
      <c r="I122" s="111"/>
      <c r="J122" s="112"/>
    </row>
    <row r="123" spans="1:10" ht="18.75" customHeight="1">
      <c r="A123" s="14"/>
      <c r="B123" s="44"/>
      <c r="C123" s="4"/>
      <c r="D123" s="4">
        <v>0</v>
      </c>
      <c r="E123" s="27"/>
      <c r="F123" s="113" t="s">
        <v>12</v>
      </c>
      <c r="G123" s="114"/>
      <c r="H123" s="114"/>
      <c r="I123" s="114"/>
      <c r="J123" s="115"/>
    </row>
    <row r="124" spans="1:10" ht="35.25" customHeight="1">
      <c r="A124" s="18" t="s">
        <v>112</v>
      </c>
      <c r="B124" s="45">
        <v>281400</v>
      </c>
      <c r="C124" s="3">
        <v>0</v>
      </c>
      <c r="D124" s="3">
        <v>0</v>
      </c>
      <c r="E124" s="26">
        <v>0</v>
      </c>
      <c r="F124" s="110" t="s">
        <v>40</v>
      </c>
      <c r="G124" s="111"/>
      <c r="H124" s="111"/>
      <c r="I124" s="111"/>
      <c r="J124" s="112"/>
    </row>
    <row r="125" spans="1:10" ht="18.75" customHeight="1">
      <c r="A125" s="14"/>
      <c r="B125" s="44"/>
      <c r="C125" s="4"/>
      <c r="D125" s="4">
        <v>0</v>
      </c>
      <c r="E125" s="27"/>
      <c r="F125" s="113" t="s">
        <v>12</v>
      </c>
      <c r="G125" s="114"/>
      <c r="H125" s="114"/>
      <c r="I125" s="114"/>
      <c r="J125" s="115"/>
    </row>
    <row r="126" spans="1:10" ht="45" customHeight="1">
      <c r="A126" s="49" t="s">
        <v>113</v>
      </c>
      <c r="B126" s="45">
        <v>281500</v>
      </c>
      <c r="C126" s="3">
        <v>0</v>
      </c>
      <c r="D126" s="3">
        <v>0</v>
      </c>
      <c r="E126" s="50">
        <v>0</v>
      </c>
      <c r="F126" s="110" t="s">
        <v>54</v>
      </c>
      <c r="G126" s="111"/>
      <c r="H126" s="111"/>
      <c r="I126" s="111"/>
      <c r="J126" s="112"/>
    </row>
    <row r="127" spans="1:10" ht="38.25" customHeight="1">
      <c r="A127" s="33"/>
      <c r="B127" s="45"/>
      <c r="C127" s="3"/>
      <c r="D127" s="3">
        <v>0</v>
      </c>
      <c r="E127" s="51"/>
      <c r="F127" s="113" t="s">
        <v>12</v>
      </c>
      <c r="G127" s="114"/>
      <c r="H127" s="114"/>
      <c r="I127" s="114"/>
      <c r="J127" s="115"/>
    </row>
    <row r="128" spans="1:10" ht="30.75" customHeight="1">
      <c r="A128" s="49" t="s">
        <v>114</v>
      </c>
      <c r="B128" s="45">
        <v>281600</v>
      </c>
      <c r="C128" s="3">
        <v>1185.4000000000001</v>
      </c>
      <c r="D128" s="3">
        <v>1112.9000000000001</v>
      </c>
      <c r="E128" s="50">
        <v>57.6</v>
      </c>
      <c r="F128" s="152" t="s">
        <v>62</v>
      </c>
      <c r="G128" s="153"/>
      <c r="H128" s="153"/>
      <c r="I128" s="153"/>
      <c r="J128" s="154"/>
    </row>
    <row r="129" spans="1:12" ht="38.25" customHeight="1">
      <c r="A129" s="33"/>
      <c r="B129" s="46"/>
      <c r="C129" s="3"/>
      <c r="D129" s="4">
        <v>1112.9000000000001</v>
      </c>
      <c r="E129" s="51">
        <v>57.6</v>
      </c>
      <c r="F129" s="113" t="s">
        <v>12</v>
      </c>
      <c r="G129" s="114"/>
      <c r="H129" s="114"/>
      <c r="I129" s="114"/>
      <c r="J129" s="115"/>
    </row>
    <row r="130" spans="1:12" ht="24.75" customHeight="1">
      <c r="A130" s="139" t="s">
        <v>13</v>
      </c>
      <c r="B130" s="140"/>
      <c r="C130" s="84">
        <f>C131+C134+C136+C137+C143+C145+C148+C150+C153+C157+C160+C162+C164+C168+C174+C178+C182</f>
        <v>9747</v>
      </c>
      <c r="D130" s="84">
        <v>883.6400000000001</v>
      </c>
      <c r="E130" s="85">
        <f>E131+E134+E136+E137+E143+E145+E148+E150+E153+E157+E160+E162+E164+E168+E174+E178+E182</f>
        <v>208.1</v>
      </c>
      <c r="F130" s="86"/>
      <c r="G130" s="87"/>
      <c r="H130" s="88"/>
      <c r="I130" s="84"/>
      <c r="J130" s="87"/>
      <c r="L130" s="96"/>
    </row>
    <row r="131" spans="1:12" ht="33.75" customHeight="1">
      <c r="A131" s="13" t="s">
        <v>115</v>
      </c>
      <c r="B131" s="45">
        <v>311120</v>
      </c>
      <c r="C131" s="3">
        <v>3734.5</v>
      </c>
      <c r="D131" s="3">
        <v>216.7</v>
      </c>
      <c r="E131" s="26">
        <v>0</v>
      </c>
      <c r="F131" s="123" t="s">
        <v>2</v>
      </c>
      <c r="G131" s="124"/>
      <c r="H131" s="124"/>
      <c r="I131" s="124"/>
      <c r="J131" s="125"/>
    </row>
    <row r="132" spans="1:12" ht="18.75" customHeight="1">
      <c r="A132" s="14"/>
      <c r="B132" s="44"/>
      <c r="C132" s="4"/>
      <c r="D132" s="4">
        <v>216.7</v>
      </c>
      <c r="E132" s="27"/>
      <c r="F132" s="113" t="s">
        <v>12</v>
      </c>
      <c r="G132" s="114"/>
      <c r="H132" s="114"/>
      <c r="I132" s="114"/>
      <c r="J132" s="115"/>
    </row>
    <row r="133" spans="1:12" ht="18.75" customHeight="1">
      <c r="A133" s="14"/>
      <c r="B133" s="44"/>
      <c r="C133" s="4"/>
      <c r="D133" s="4">
        <v>0</v>
      </c>
      <c r="E133" s="27"/>
      <c r="F133" s="117" t="s">
        <v>56</v>
      </c>
      <c r="G133" s="118"/>
      <c r="H133" s="118"/>
      <c r="I133" s="118"/>
      <c r="J133" s="119"/>
    </row>
    <row r="134" spans="1:12" ht="36" customHeight="1">
      <c r="A134" s="13" t="s">
        <v>116</v>
      </c>
      <c r="B134" s="45">
        <v>312110</v>
      </c>
      <c r="C134" s="3">
        <v>39.6</v>
      </c>
      <c r="D134" s="3">
        <v>0</v>
      </c>
      <c r="E134" s="26">
        <v>0</v>
      </c>
      <c r="F134" s="110" t="s">
        <v>41</v>
      </c>
      <c r="G134" s="111"/>
      <c r="H134" s="111"/>
      <c r="I134" s="111"/>
      <c r="J134" s="112"/>
    </row>
    <row r="135" spans="1:12" ht="36" customHeight="1">
      <c r="A135" s="13"/>
      <c r="B135" s="45"/>
      <c r="C135" s="3"/>
      <c r="D135" s="3">
        <v>0</v>
      </c>
      <c r="E135" s="27"/>
      <c r="F135" s="113" t="s">
        <v>12</v>
      </c>
      <c r="G135" s="114"/>
      <c r="H135" s="114"/>
      <c r="I135" s="114"/>
      <c r="J135" s="115"/>
    </row>
    <row r="136" spans="1:12" ht="33" customHeight="1">
      <c r="A136" s="13" t="s">
        <v>117</v>
      </c>
      <c r="B136" s="45">
        <v>312120</v>
      </c>
      <c r="C136" s="3">
        <v>0</v>
      </c>
      <c r="D136" s="3">
        <v>0</v>
      </c>
      <c r="E136" s="26">
        <v>0</v>
      </c>
      <c r="F136" s="120" t="s">
        <v>3</v>
      </c>
      <c r="G136" s="121"/>
      <c r="H136" s="121"/>
      <c r="I136" s="121"/>
      <c r="J136" s="122"/>
    </row>
    <row r="137" spans="1:12" ht="32.25" customHeight="1">
      <c r="A137" s="13" t="s">
        <v>118</v>
      </c>
      <c r="B137" s="45">
        <v>314110</v>
      </c>
      <c r="C137" s="3">
        <v>568.4</v>
      </c>
      <c r="D137" s="3">
        <v>149.1</v>
      </c>
      <c r="E137" s="26">
        <v>47.2</v>
      </c>
      <c r="F137" s="120" t="s">
        <v>4</v>
      </c>
      <c r="G137" s="121"/>
      <c r="H137" s="121"/>
      <c r="I137" s="121"/>
      <c r="J137" s="122"/>
    </row>
    <row r="138" spans="1:12" ht="52.5" customHeight="1">
      <c r="A138" s="14"/>
      <c r="B138" s="44"/>
      <c r="C138" s="4"/>
      <c r="D138" s="4">
        <v>12.8</v>
      </c>
      <c r="E138" s="27"/>
      <c r="F138" s="95" t="s">
        <v>4</v>
      </c>
      <c r="G138" s="98" t="s">
        <v>191</v>
      </c>
      <c r="H138" s="60" t="s">
        <v>141</v>
      </c>
      <c r="I138" s="97">
        <v>13</v>
      </c>
      <c r="J138" s="95" t="s">
        <v>178</v>
      </c>
    </row>
    <row r="139" spans="1:12" ht="52.5" customHeight="1">
      <c r="A139" s="14"/>
      <c r="B139" s="44"/>
      <c r="C139" s="4"/>
      <c r="D139" s="4">
        <v>18</v>
      </c>
      <c r="E139" s="27"/>
      <c r="F139" s="95" t="s">
        <v>4</v>
      </c>
      <c r="G139" s="98" t="s">
        <v>192</v>
      </c>
      <c r="H139" s="60" t="s">
        <v>141</v>
      </c>
      <c r="I139" s="97">
        <v>18</v>
      </c>
      <c r="J139" s="95" t="s">
        <v>179</v>
      </c>
    </row>
    <row r="140" spans="1:12" ht="52.5" customHeight="1">
      <c r="A140" s="14"/>
      <c r="B140" s="44"/>
      <c r="C140" s="4"/>
      <c r="D140" s="4"/>
      <c r="E140" s="27">
        <v>33.299999999999997</v>
      </c>
      <c r="F140" s="95" t="s">
        <v>4</v>
      </c>
      <c r="G140" s="98" t="s">
        <v>207</v>
      </c>
      <c r="H140" s="60" t="s">
        <v>141</v>
      </c>
      <c r="I140" s="97">
        <v>199.9</v>
      </c>
      <c r="J140" s="102" t="s">
        <v>204</v>
      </c>
    </row>
    <row r="141" spans="1:12" s="20" customFormat="1" ht="18.75" customHeight="1">
      <c r="A141" s="35"/>
      <c r="B141" s="44"/>
      <c r="C141" s="19"/>
      <c r="D141" s="19">
        <v>27.4</v>
      </c>
      <c r="E141" s="54">
        <v>13.9</v>
      </c>
      <c r="F141" s="113" t="s">
        <v>12</v>
      </c>
      <c r="G141" s="114"/>
      <c r="H141" s="114"/>
      <c r="I141" s="114"/>
      <c r="J141" s="115"/>
    </row>
    <row r="142" spans="1:12" s="20" customFormat="1" ht="18.75" customHeight="1">
      <c r="A142" s="35"/>
      <c r="B142" s="44"/>
      <c r="C142" s="19"/>
      <c r="D142" s="19">
        <v>90.9</v>
      </c>
      <c r="E142" s="54"/>
      <c r="F142" s="117" t="s">
        <v>56</v>
      </c>
      <c r="G142" s="118"/>
      <c r="H142" s="118"/>
      <c r="I142" s="118"/>
      <c r="J142" s="119"/>
    </row>
    <row r="143" spans="1:12" ht="0.75" hidden="1" customHeight="1">
      <c r="A143" s="17" t="s">
        <v>42</v>
      </c>
      <c r="B143" s="45"/>
      <c r="C143" s="3">
        <v>0</v>
      </c>
      <c r="D143" s="3">
        <v>0</v>
      </c>
      <c r="E143" s="26"/>
      <c r="F143" s="81" t="s">
        <v>43</v>
      </c>
      <c r="G143" s="55"/>
      <c r="H143" s="59"/>
      <c r="I143" s="3"/>
      <c r="J143" s="55"/>
    </row>
    <row r="144" spans="1:12" ht="18.75" hidden="1" customHeight="1">
      <c r="A144" s="14"/>
      <c r="B144" s="44"/>
      <c r="C144" s="4"/>
      <c r="D144" s="4">
        <v>0</v>
      </c>
      <c r="E144" s="27"/>
      <c r="F144" s="82"/>
      <c r="G144" s="41" t="s">
        <v>12</v>
      </c>
      <c r="H144" s="61"/>
      <c r="I144" s="4"/>
      <c r="J144" s="41"/>
    </row>
    <row r="145" spans="1:10" ht="51" customHeight="1">
      <c r="A145" s="13" t="s">
        <v>119</v>
      </c>
      <c r="B145" s="45">
        <v>316110</v>
      </c>
      <c r="C145" s="3">
        <v>341.7</v>
      </c>
      <c r="D145" s="3">
        <v>6.8</v>
      </c>
      <c r="E145" s="26">
        <v>0</v>
      </c>
      <c r="F145" s="120" t="s">
        <v>5</v>
      </c>
      <c r="G145" s="121"/>
      <c r="H145" s="121"/>
      <c r="I145" s="121"/>
      <c r="J145" s="122"/>
    </row>
    <row r="146" spans="1:10" ht="18.75" customHeight="1">
      <c r="A146" s="14"/>
      <c r="B146" s="44"/>
      <c r="C146" s="4"/>
      <c r="D146" s="4">
        <v>6.8</v>
      </c>
      <c r="E146" s="27"/>
      <c r="F146" s="113" t="s">
        <v>12</v>
      </c>
      <c r="G146" s="114"/>
      <c r="H146" s="114"/>
      <c r="I146" s="114"/>
      <c r="J146" s="115"/>
    </row>
    <row r="147" spans="1:10" ht="18.75" customHeight="1">
      <c r="A147" s="14"/>
      <c r="B147" s="44"/>
      <c r="C147" s="4"/>
      <c r="D147" s="4">
        <v>0</v>
      </c>
      <c r="E147" s="27"/>
      <c r="F147" s="117" t="s">
        <v>56</v>
      </c>
      <c r="G147" s="118"/>
      <c r="H147" s="118"/>
      <c r="I147" s="118"/>
      <c r="J147" s="119"/>
    </row>
    <row r="148" spans="1:10" ht="33" customHeight="1">
      <c r="A148" s="13" t="s">
        <v>120</v>
      </c>
      <c r="B148" s="45">
        <v>317110</v>
      </c>
      <c r="C148" s="3">
        <v>160</v>
      </c>
      <c r="D148" s="3">
        <v>0</v>
      </c>
      <c r="E148" s="26">
        <v>0</v>
      </c>
      <c r="F148" s="110" t="s">
        <v>44</v>
      </c>
      <c r="G148" s="111"/>
      <c r="H148" s="111"/>
      <c r="I148" s="111"/>
      <c r="J148" s="112"/>
    </row>
    <row r="149" spans="1:10">
      <c r="A149" s="14"/>
      <c r="B149" s="44"/>
      <c r="C149" s="4"/>
      <c r="D149" s="4">
        <v>0</v>
      </c>
      <c r="E149" s="27"/>
      <c r="F149" s="113" t="s">
        <v>12</v>
      </c>
      <c r="G149" s="114"/>
      <c r="H149" s="114"/>
      <c r="I149" s="114"/>
      <c r="J149" s="115"/>
    </row>
    <row r="150" spans="1:10" ht="31.5" customHeight="1">
      <c r="A150" s="13" t="s">
        <v>121</v>
      </c>
      <c r="B150" s="45">
        <v>318110</v>
      </c>
      <c r="C150" s="3">
        <v>42.9</v>
      </c>
      <c r="D150" s="3">
        <v>8.5</v>
      </c>
      <c r="E150" s="26">
        <v>0</v>
      </c>
      <c r="F150" s="120" t="s">
        <v>6</v>
      </c>
      <c r="G150" s="121"/>
      <c r="H150" s="121"/>
      <c r="I150" s="121"/>
      <c r="J150" s="122"/>
    </row>
    <row r="151" spans="1:10" ht="16.5" customHeight="1">
      <c r="A151" s="14"/>
      <c r="B151" s="44"/>
      <c r="C151" s="4"/>
      <c r="D151" s="4">
        <v>8.5</v>
      </c>
      <c r="E151" s="27"/>
      <c r="F151" s="113" t="s">
        <v>12</v>
      </c>
      <c r="G151" s="114"/>
      <c r="H151" s="114"/>
      <c r="I151" s="114"/>
      <c r="J151" s="115"/>
    </row>
    <row r="152" spans="1:10" ht="16.5" customHeight="1">
      <c r="A152" s="14"/>
      <c r="B152" s="44"/>
      <c r="C152" s="4"/>
      <c r="D152" s="4">
        <v>0</v>
      </c>
      <c r="E152" s="27"/>
      <c r="F152" s="117" t="s">
        <v>56</v>
      </c>
      <c r="G152" s="118"/>
      <c r="H152" s="118"/>
      <c r="I152" s="118"/>
      <c r="J152" s="119"/>
    </row>
    <row r="153" spans="1:10" ht="36" customHeight="1">
      <c r="A153" s="34" t="s">
        <v>122</v>
      </c>
      <c r="B153" s="45">
        <v>331110</v>
      </c>
      <c r="C153" s="3">
        <v>652.5</v>
      </c>
      <c r="D153" s="3">
        <v>16</v>
      </c>
      <c r="E153" s="26">
        <v>5.3</v>
      </c>
      <c r="F153" s="123" t="s">
        <v>47</v>
      </c>
      <c r="G153" s="124"/>
      <c r="H153" s="124"/>
      <c r="I153" s="124"/>
      <c r="J153" s="125"/>
    </row>
    <row r="154" spans="1:10" ht="37.5" customHeight="1">
      <c r="A154" s="14"/>
      <c r="B154" s="44"/>
      <c r="C154" s="4"/>
      <c r="D154" s="4">
        <v>9.8000000000000007</v>
      </c>
      <c r="E154" s="27">
        <v>5.3</v>
      </c>
      <c r="F154" s="80" t="s">
        <v>47</v>
      </c>
      <c r="G154" s="65" t="s">
        <v>159</v>
      </c>
      <c r="H154" s="60" t="s">
        <v>141</v>
      </c>
      <c r="I154" s="4">
        <v>146.5</v>
      </c>
      <c r="J154" s="65" t="s">
        <v>74</v>
      </c>
    </row>
    <row r="155" spans="1:10" ht="17.25" customHeight="1">
      <c r="A155" s="14"/>
      <c r="B155" s="44"/>
      <c r="C155" s="4"/>
      <c r="D155" s="4">
        <v>5.8</v>
      </c>
      <c r="E155" s="52"/>
      <c r="F155" s="117" t="s">
        <v>56</v>
      </c>
      <c r="G155" s="118"/>
      <c r="H155" s="118"/>
      <c r="I155" s="118"/>
      <c r="J155" s="119"/>
    </row>
    <row r="156" spans="1:10" ht="17.25" customHeight="1">
      <c r="A156" s="14"/>
      <c r="B156" s="44"/>
      <c r="C156" s="4"/>
      <c r="D156" s="4">
        <v>0.4</v>
      </c>
      <c r="E156" s="27"/>
      <c r="F156" s="113" t="s">
        <v>12</v>
      </c>
      <c r="G156" s="114"/>
      <c r="H156" s="114"/>
      <c r="I156" s="114"/>
      <c r="J156" s="115"/>
    </row>
    <row r="157" spans="1:10" ht="32.25" customHeight="1">
      <c r="A157" s="13" t="s">
        <v>123</v>
      </c>
      <c r="B157" s="45">
        <v>332110</v>
      </c>
      <c r="C157" s="3">
        <v>214.5</v>
      </c>
      <c r="D157" s="3">
        <v>8.1999999999999993</v>
      </c>
      <c r="E157" s="26">
        <v>3.6</v>
      </c>
      <c r="F157" s="110" t="s">
        <v>45</v>
      </c>
      <c r="G157" s="111"/>
      <c r="H157" s="111"/>
      <c r="I157" s="111"/>
      <c r="J157" s="112"/>
    </row>
    <row r="158" spans="1:10" ht="16.5" customHeight="1">
      <c r="A158" s="14"/>
      <c r="B158" s="44"/>
      <c r="C158" s="4"/>
      <c r="D158" s="4">
        <v>8.1999999999999993</v>
      </c>
      <c r="E158" s="27">
        <v>3.6</v>
      </c>
      <c r="F158" s="113" t="s">
        <v>12</v>
      </c>
      <c r="G158" s="114"/>
      <c r="H158" s="114"/>
      <c r="I158" s="114"/>
      <c r="J158" s="115"/>
    </row>
    <row r="159" spans="1:10" ht="16.5" customHeight="1">
      <c r="A159" s="14"/>
      <c r="B159" s="44"/>
      <c r="C159" s="4"/>
      <c r="D159" s="4">
        <v>0</v>
      </c>
      <c r="E159" s="52"/>
      <c r="F159" s="117" t="s">
        <v>56</v>
      </c>
      <c r="G159" s="118"/>
      <c r="H159" s="118"/>
      <c r="I159" s="118"/>
      <c r="J159" s="119"/>
    </row>
    <row r="160" spans="1:10" ht="31.5" customHeight="1">
      <c r="A160" s="13" t="s">
        <v>124</v>
      </c>
      <c r="B160" s="45">
        <v>333110</v>
      </c>
      <c r="C160" s="3">
        <v>183.3</v>
      </c>
      <c r="D160" s="3">
        <v>2.2000000000000002</v>
      </c>
      <c r="E160" s="26">
        <v>0</v>
      </c>
      <c r="F160" s="110" t="s">
        <v>46</v>
      </c>
      <c r="G160" s="111"/>
      <c r="H160" s="111"/>
      <c r="I160" s="111"/>
      <c r="J160" s="112"/>
    </row>
    <row r="161" spans="1:10" ht="17.25" customHeight="1">
      <c r="A161" s="14"/>
      <c r="B161" s="44"/>
      <c r="C161" s="4"/>
      <c r="D161" s="4">
        <v>2.2000000000000002</v>
      </c>
      <c r="E161" s="27"/>
      <c r="F161" s="113" t="s">
        <v>12</v>
      </c>
      <c r="G161" s="114"/>
      <c r="H161" s="114"/>
      <c r="I161" s="114"/>
      <c r="J161" s="115"/>
    </row>
    <row r="162" spans="1:10" ht="30" customHeight="1">
      <c r="A162" s="91" t="s">
        <v>125</v>
      </c>
      <c r="B162" s="45">
        <v>334110</v>
      </c>
      <c r="C162" s="3">
        <v>67.400000000000006</v>
      </c>
      <c r="D162" s="3">
        <v>12.9</v>
      </c>
      <c r="E162" s="26">
        <v>4</v>
      </c>
      <c r="F162" s="120" t="s">
        <v>48</v>
      </c>
      <c r="G162" s="121"/>
      <c r="H162" s="121"/>
      <c r="I162" s="121"/>
      <c r="J162" s="122"/>
    </row>
    <row r="163" spans="1:10" ht="15.75" customHeight="1">
      <c r="A163" s="14"/>
      <c r="B163" s="44"/>
      <c r="C163" s="4"/>
      <c r="D163" s="4">
        <v>12.9</v>
      </c>
      <c r="E163" s="27">
        <v>4</v>
      </c>
      <c r="F163" s="113" t="s">
        <v>12</v>
      </c>
      <c r="G163" s="114"/>
      <c r="H163" s="114"/>
      <c r="I163" s="114"/>
      <c r="J163" s="115"/>
    </row>
    <row r="164" spans="1:10" ht="49.5" customHeight="1">
      <c r="A164" s="13" t="s">
        <v>126</v>
      </c>
      <c r="B164" s="45">
        <v>335110</v>
      </c>
      <c r="C164" s="3">
        <v>1047.2</v>
      </c>
      <c r="D164" s="3">
        <v>52.5</v>
      </c>
      <c r="E164" s="26">
        <v>9.8000000000000007</v>
      </c>
      <c r="F164" s="120" t="s">
        <v>7</v>
      </c>
      <c r="G164" s="121"/>
      <c r="H164" s="121"/>
      <c r="I164" s="121"/>
      <c r="J164" s="122"/>
    </row>
    <row r="165" spans="1:10" ht="76.5">
      <c r="A165" s="14"/>
      <c r="B165" s="44"/>
      <c r="C165" s="4"/>
      <c r="D165" s="4">
        <v>27.4</v>
      </c>
      <c r="E165" s="27"/>
      <c r="F165" s="81" t="s">
        <v>7</v>
      </c>
      <c r="G165" s="8" t="s">
        <v>175</v>
      </c>
      <c r="H165" s="60" t="s">
        <v>141</v>
      </c>
      <c r="I165" s="4">
        <v>27.4</v>
      </c>
      <c r="J165" s="8" t="s">
        <v>164</v>
      </c>
    </row>
    <row r="166" spans="1:10" ht="17.25" customHeight="1">
      <c r="A166" s="14"/>
      <c r="B166" s="44"/>
      <c r="C166" s="4"/>
      <c r="D166" s="4">
        <v>25.1</v>
      </c>
      <c r="E166" s="27">
        <v>9.8000000000000007</v>
      </c>
      <c r="F166" s="113" t="s">
        <v>12</v>
      </c>
      <c r="G166" s="114"/>
      <c r="H166" s="114"/>
      <c r="I166" s="114"/>
      <c r="J166" s="115"/>
    </row>
    <row r="167" spans="1:10" ht="17.25" customHeight="1">
      <c r="A167" s="14"/>
      <c r="B167" s="44"/>
      <c r="C167" s="4"/>
      <c r="D167" s="4">
        <v>0</v>
      </c>
      <c r="E167" s="52"/>
      <c r="F167" s="117" t="s">
        <v>56</v>
      </c>
      <c r="G167" s="118"/>
      <c r="H167" s="118"/>
      <c r="I167" s="118"/>
      <c r="J167" s="119"/>
    </row>
    <row r="168" spans="1:10" ht="48.75" customHeight="1">
      <c r="A168" s="13" t="s">
        <v>127</v>
      </c>
      <c r="B168" s="45">
        <v>336110</v>
      </c>
      <c r="C168" s="3">
        <v>1686</v>
      </c>
      <c r="D168" s="3">
        <v>328.2</v>
      </c>
      <c r="E168" s="26">
        <v>76</v>
      </c>
      <c r="F168" s="120" t="s">
        <v>8</v>
      </c>
      <c r="G168" s="121"/>
      <c r="H168" s="121"/>
      <c r="I168" s="121"/>
      <c r="J168" s="122"/>
    </row>
    <row r="169" spans="1:10" ht="33" customHeight="1">
      <c r="A169" s="14"/>
      <c r="B169" s="44"/>
      <c r="C169" s="4"/>
      <c r="D169" s="4">
        <v>82.5</v>
      </c>
      <c r="E169" s="27"/>
      <c r="F169" s="95" t="s">
        <v>8</v>
      </c>
      <c r="G169" s="98" t="s">
        <v>193</v>
      </c>
      <c r="H169" s="60" t="s">
        <v>141</v>
      </c>
      <c r="I169" s="95">
        <v>82.5</v>
      </c>
      <c r="J169" s="95" t="s">
        <v>180</v>
      </c>
    </row>
    <row r="170" spans="1:10" ht="33" customHeight="1">
      <c r="A170" s="14"/>
      <c r="B170" s="44"/>
      <c r="C170" s="4"/>
      <c r="D170" s="4">
        <v>63.3</v>
      </c>
      <c r="E170" s="27"/>
      <c r="F170" s="95" t="s">
        <v>8</v>
      </c>
      <c r="G170" s="98" t="s">
        <v>194</v>
      </c>
      <c r="H170" s="60" t="s">
        <v>141</v>
      </c>
      <c r="I170" s="95">
        <v>95.2</v>
      </c>
      <c r="J170" s="95" t="s">
        <v>181</v>
      </c>
    </row>
    <row r="171" spans="1:10" ht="33" customHeight="1">
      <c r="A171" s="14"/>
      <c r="B171" s="44"/>
      <c r="C171" s="4"/>
      <c r="D171" s="4">
        <v>24.6</v>
      </c>
      <c r="E171" s="27">
        <v>42.4</v>
      </c>
      <c r="F171" s="95" t="s">
        <v>8</v>
      </c>
      <c r="G171" s="98" t="s">
        <v>195</v>
      </c>
      <c r="H171" s="60" t="s">
        <v>141</v>
      </c>
      <c r="I171" s="95">
        <v>459.9</v>
      </c>
      <c r="J171" s="95" t="s">
        <v>182</v>
      </c>
    </row>
    <row r="172" spans="1:10" ht="23.25" customHeight="1">
      <c r="A172" s="36"/>
      <c r="B172" s="47"/>
      <c r="C172" s="4"/>
      <c r="D172" s="4">
        <v>14</v>
      </c>
      <c r="E172" s="52"/>
      <c r="F172" s="117" t="s">
        <v>56</v>
      </c>
      <c r="G172" s="118"/>
      <c r="H172" s="118"/>
      <c r="I172" s="118"/>
      <c r="J172" s="119"/>
    </row>
    <row r="173" spans="1:10" ht="18.75" customHeight="1">
      <c r="A173" s="14"/>
      <c r="B173" s="44"/>
      <c r="C173" s="4"/>
      <c r="D173" s="4">
        <v>143.80000000000001</v>
      </c>
      <c r="E173" s="27">
        <v>33.6</v>
      </c>
      <c r="F173" s="113" t="s">
        <v>12</v>
      </c>
      <c r="G173" s="114"/>
      <c r="H173" s="114"/>
      <c r="I173" s="114"/>
      <c r="J173" s="115"/>
    </row>
    <row r="174" spans="1:10" ht="35.25" customHeight="1">
      <c r="A174" s="13" t="s">
        <v>128</v>
      </c>
      <c r="B174" s="45">
        <v>337110</v>
      </c>
      <c r="C174" s="3">
        <v>327.5</v>
      </c>
      <c r="D174" s="3">
        <v>61.149999999999991</v>
      </c>
      <c r="E174" s="26">
        <v>13</v>
      </c>
      <c r="F174" s="120" t="s">
        <v>9</v>
      </c>
      <c r="G174" s="121"/>
      <c r="H174" s="121"/>
      <c r="I174" s="121"/>
      <c r="J174" s="122"/>
    </row>
    <row r="175" spans="1:10" ht="35.25" customHeight="1">
      <c r="A175" s="14"/>
      <c r="B175" s="44"/>
      <c r="C175" s="4"/>
      <c r="D175" s="4">
        <v>22.5</v>
      </c>
      <c r="E175" s="27"/>
      <c r="F175" s="94" t="s">
        <v>9</v>
      </c>
      <c r="G175" s="98" t="s">
        <v>196</v>
      </c>
      <c r="H175" s="60" t="s">
        <v>141</v>
      </c>
      <c r="I175" s="95">
        <v>22.5</v>
      </c>
      <c r="J175" s="95" t="s">
        <v>183</v>
      </c>
    </row>
    <row r="176" spans="1:10" ht="17.25" customHeight="1">
      <c r="A176" s="14"/>
      <c r="B176" s="44"/>
      <c r="C176" s="4"/>
      <c r="D176" s="4">
        <v>38.700000000000003</v>
      </c>
      <c r="E176" s="27">
        <v>13</v>
      </c>
      <c r="F176" s="113" t="s">
        <v>12</v>
      </c>
      <c r="G176" s="114"/>
      <c r="H176" s="114"/>
      <c r="I176" s="114"/>
      <c r="J176" s="115"/>
    </row>
    <row r="177" spans="1:10" ht="17.25" customHeight="1">
      <c r="A177" s="14"/>
      <c r="B177" s="44"/>
      <c r="C177" s="4"/>
      <c r="D177" s="4">
        <v>0</v>
      </c>
      <c r="E177" s="52"/>
      <c r="F177" s="117" t="s">
        <v>56</v>
      </c>
      <c r="G177" s="118"/>
      <c r="H177" s="118"/>
      <c r="I177" s="118"/>
      <c r="J177" s="119"/>
    </row>
    <row r="178" spans="1:10" ht="50.25" customHeight="1">
      <c r="A178" s="13" t="s">
        <v>129</v>
      </c>
      <c r="B178" s="45">
        <v>338110</v>
      </c>
      <c r="C178" s="3">
        <v>305.89999999999998</v>
      </c>
      <c r="D178" s="3">
        <v>9.9</v>
      </c>
      <c r="E178" s="26">
        <v>29.7</v>
      </c>
      <c r="F178" s="120" t="s">
        <v>10</v>
      </c>
      <c r="G178" s="121"/>
      <c r="H178" s="121"/>
      <c r="I178" s="121"/>
      <c r="J178" s="122"/>
    </row>
    <row r="179" spans="1:10" ht="50.25" customHeight="1">
      <c r="A179" s="13"/>
      <c r="B179" s="45"/>
      <c r="C179" s="3"/>
      <c r="D179" s="3"/>
      <c r="E179" s="27">
        <v>29.7</v>
      </c>
      <c r="F179" s="103" t="s">
        <v>10</v>
      </c>
      <c r="G179" s="98" t="s">
        <v>206</v>
      </c>
      <c r="H179" s="60" t="s">
        <v>141</v>
      </c>
      <c r="I179" s="95">
        <v>29.7</v>
      </c>
      <c r="J179" s="102" t="s">
        <v>205</v>
      </c>
    </row>
    <row r="180" spans="1:10" ht="15.75" customHeight="1">
      <c r="A180" s="14"/>
      <c r="B180" s="44"/>
      <c r="C180" s="4"/>
      <c r="D180" s="4">
        <v>9.9</v>
      </c>
      <c r="E180" s="27"/>
      <c r="F180" s="113" t="s">
        <v>12</v>
      </c>
      <c r="G180" s="114"/>
      <c r="H180" s="114"/>
      <c r="I180" s="114"/>
      <c r="J180" s="115"/>
    </row>
    <row r="181" spans="1:10" ht="15.75" customHeight="1">
      <c r="A181" s="14"/>
      <c r="B181" s="44"/>
      <c r="C181" s="4"/>
      <c r="D181" s="4">
        <v>0</v>
      </c>
      <c r="E181" s="27"/>
      <c r="F181" s="117" t="s">
        <v>56</v>
      </c>
      <c r="G181" s="118"/>
      <c r="H181" s="118"/>
      <c r="I181" s="118"/>
      <c r="J181" s="119"/>
    </row>
    <row r="182" spans="1:10" ht="33.75" customHeight="1">
      <c r="A182" s="13" t="s">
        <v>130</v>
      </c>
      <c r="B182" s="45">
        <v>339110</v>
      </c>
      <c r="C182" s="3">
        <v>375.6</v>
      </c>
      <c r="D182" s="3">
        <v>11.399999999999999</v>
      </c>
      <c r="E182" s="26">
        <v>19.5</v>
      </c>
      <c r="F182" s="120" t="s">
        <v>11</v>
      </c>
      <c r="G182" s="121"/>
      <c r="H182" s="121"/>
      <c r="I182" s="121"/>
      <c r="J182" s="122"/>
    </row>
    <row r="183" spans="1:10" ht="15.75" customHeight="1">
      <c r="A183" s="14"/>
      <c r="B183" s="44"/>
      <c r="C183" s="4"/>
      <c r="D183" s="4">
        <v>11.399999999999999</v>
      </c>
      <c r="E183" s="27">
        <v>19.5</v>
      </c>
      <c r="F183" s="113" t="s">
        <v>12</v>
      </c>
      <c r="G183" s="114"/>
      <c r="H183" s="114"/>
      <c r="I183" s="114"/>
      <c r="J183" s="115"/>
    </row>
    <row r="184" spans="1:10" ht="18.75" customHeight="1">
      <c r="A184" s="14"/>
      <c r="B184" s="44"/>
      <c r="C184" s="4"/>
      <c r="D184" s="4">
        <v>0</v>
      </c>
      <c r="E184" s="52"/>
      <c r="F184" s="117" t="s">
        <v>56</v>
      </c>
      <c r="G184" s="118"/>
      <c r="H184" s="118"/>
      <c r="I184" s="118"/>
      <c r="J184" s="119"/>
    </row>
    <row r="185" spans="1:10" ht="18.75" customHeight="1">
      <c r="A185" s="126" t="s">
        <v>49</v>
      </c>
      <c r="B185" s="127"/>
      <c r="C185" s="84">
        <f>C130+C6</f>
        <v>131703.79999999999</v>
      </c>
      <c r="D185" s="84">
        <v>35529.58</v>
      </c>
      <c r="E185" s="85">
        <f>E130+E6</f>
        <v>8464.3000000000029</v>
      </c>
      <c r="F185" s="83"/>
      <c r="G185" s="11"/>
      <c r="H185" s="62"/>
      <c r="I185" s="10"/>
      <c r="J185" s="11"/>
    </row>
    <row r="186" spans="1:10" ht="28.5" customHeight="1">
      <c r="A186" s="39" t="s">
        <v>57</v>
      </c>
      <c r="C186" s="138" t="s">
        <v>58</v>
      </c>
      <c r="D186" s="138"/>
      <c r="E186" s="138"/>
      <c r="F186" s="138"/>
      <c r="G186" s="2"/>
      <c r="H186" s="75"/>
      <c r="I186" s="7"/>
    </row>
    <row r="187" spans="1:10" s="25" customFormat="1" ht="26.25" customHeight="1">
      <c r="A187" s="40" t="s">
        <v>51</v>
      </c>
      <c r="B187" s="48"/>
      <c r="C187" s="116" t="s">
        <v>59</v>
      </c>
      <c r="D187" s="116"/>
      <c r="E187" s="116"/>
      <c r="F187" s="116"/>
      <c r="G187" s="48"/>
      <c r="H187" s="76"/>
      <c r="I187" s="77"/>
      <c r="J187" s="48"/>
    </row>
    <row r="188" spans="1:10" ht="19.5" customHeight="1">
      <c r="A188" s="137" t="s">
        <v>201</v>
      </c>
      <c r="B188" s="137"/>
      <c r="C188" s="137"/>
      <c r="D188" s="137"/>
      <c r="E188" s="137"/>
      <c r="F188" s="78"/>
      <c r="G188" s="75"/>
      <c r="H188" s="75"/>
      <c r="I188" s="7"/>
      <c r="J188" s="75"/>
    </row>
    <row r="190" spans="1:10">
      <c r="J190" s="7"/>
    </row>
    <row r="191" spans="1:10">
      <c r="J191" s="7"/>
    </row>
    <row r="192" spans="1:10">
      <c r="D192" s="16">
        <f>D185+E185</f>
        <v>43993.880000000005</v>
      </c>
    </row>
  </sheetData>
  <mergeCells count="153">
    <mergeCell ref="F47:J47"/>
    <mergeCell ref="F52:J52"/>
    <mergeCell ref="F62:J62"/>
    <mergeCell ref="F65:J65"/>
    <mergeCell ref="F71:J71"/>
    <mergeCell ref="F60:J60"/>
    <mergeCell ref="F85:J85"/>
    <mergeCell ref="F91:J91"/>
    <mergeCell ref="F81:J81"/>
    <mergeCell ref="F82:J82"/>
    <mergeCell ref="F88:J88"/>
    <mergeCell ref="F89:J89"/>
    <mergeCell ref="F80:J80"/>
    <mergeCell ref="F83:J83"/>
    <mergeCell ref="F86:J86"/>
    <mergeCell ref="F90:J90"/>
    <mergeCell ref="F74:J74"/>
    <mergeCell ref="F76:J76"/>
    <mergeCell ref="F78:J78"/>
    <mergeCell ref="F174:J174"/>
    <mergeCell ref="F157:J157"/>
    <mergeCell ref="F160:J160"/>
    <mergeCell ref="F162:J162"/>
    <mergeCell ref="F164:J164"/>
    <mergeCell ref="F168:J168"/>
    <mergeCell ref="F131:J131"/>
    <mergeCell ref="F134:J134"/>
    <mergeCell ref="F136:J136"/>
    <mergeCell ref="F137:J137"/>
    <mergeCell ref="F145:J145"/>
    <mergeCell ref="F126:J126"/>
    <mergeCell ref="F128:J128"/>
    <mergeCell ref="F24:J24"/>
    <mergeCell ref="F28:J28"/>
    <mergeCell ref="F32:J32"/>
    <mergeCell ref="F36:J36"/>
    <mergeCell ref="F40:J40"/>
    <mergeCell ref="F30:J30"/>
    <mergeCell ref="F51:J51"/>
    <mergeCell ref="F100:J100"/>
    <mergeCell ref="F93:J93"/>
    <mergeCell ref="F61:J61"/>
    <mergeCell ref="F69:J69"/>
    <mergeCell ref="F70:J70"/>
    <mergeCell ref="F72:J72"/>
    <mergeCell ref="F73:J73"/>
    <mergeCell ref="F64:J64"/>
    <mergeCell ref="F63:J63"/>
    <mergeCell ref="F75:J75"/>
    <mergeCell ref="F77:J77"/>
    <mergeCell ref="F79:J79"/>
    <mergeCell ref="F94:J94"/>
    <mergeCell ref="F102:J102"/>
    <mergeCell ref="F104:J104"/>
    <mergeCell ref="A1:J1"/>
    <mergeCell ref="A3:J3"/>
    <mergeCell ref="A4:A5"/>
    <mergeCell ref="C4:C5"/>
    <mergeCell ref="A2:J2"/>
    <mergeCell ref="B4:B5"/>
    <mergeCell ref="A6:B6"/>
    <mergeCell ref="F7:J7"/>
    <mergeCell ref="F10:J10"/>
    <mergeCell ref="D4:E4"/>
    <mergeCell ref="F13:J13"/>
    <mergeCell ref="F14:J14"/>
    <mergeCell ref="F17:J17"/>
    <mergeCell ref="F20:J20"/>
    <mergeCell ref="J4:J5"/>
    <mergeCell ref="A188:E188"/>
    <mergeCell ref="F132:J132"/>
    <mergeCell ref="F133:J133"/>
    <mergeCell ref="F176:J176"/>
    <mergeCell ref="F177:J177"/>
    <mergeCell ref="F180:J180"/>
    <mergeCell ref="F181:J181"/>
    <mergeCell ref="F183:J183"/>
    <mergeCell ref="F184:J184"/>
    <mergeCell ref="F142:J142"/>
    <mergeCell ref="F146:J146"/>
    <mergeCell ref="F147:J147"/>
    <mergeCell ref="F151:J151"/>
    <mergeCell ref="F173:J173"/>
    <mergeCell ref="F172:J172"/>
    <mergeCell ref="C186:F186"/>
    <mergeCell ref="F178:J178"/>
    <mergeCell ref="F120:J120"/>
    <mergeCell ref="A130:B130"/>
    <mergeCell ref="A185:B185"/>
    <mergeCell ref="F4:F5"/>
    <mergeCell ref="G4:I4"/>
    <mergeCell ref="F11:J11"/>
    <mergeCell ref="F8:J8"/>
    <mergeCell ref="F9:J9"/>
    <mergeCell ref="F15:J15"/>
    <mergeCell ref="F16:J16"/>
    <mergeCell ref="F18:J18"/>
    <mergeCell ref="F19:J19"/>
    <mergeCell ref="F22:J22"/>
    <mergeCell ref="F23:J23"/>
    <mergeCell ref="F26:J26"/>
    <mergeCell ref="F27:J27"/>
    <mergeCell ref="F31:J31"/>
    <mergeCell ref="F34:J34"/>
    <mergeCell ref="F35:J35"/>
    <mergeCell ref="F38:J38"/>
    <mergeCell ref="F39:J39"/>
    <mergeCell ref="F45:J45"/>
    <mergeCell ref="F46:J46"/>
    <mergeCell ref="F50:J50"/>
    <mergeCell ref="F12:J12"/>
    <mergeCell ref="F122:J122"/>
    <mergeCell ref="F101:J101"/>
    <mergeCell ref="F109:J109"/>
    <mergeCell ref="F110:J110"/>
    <mergeCell ref="F118:J118"/>
    <mergeCell ref="F119:J119"/>
    <mergeCell ref="F103:J103"/>
    <mergeCell ref="F105:J105"/>
    <mergeCell ref="F107:J107"/>
    <mergeCell ref="F112:J112"/>
    <mergeCell ref="F114:J114"/>
    <mergeCell ref="F116:J116"/>
    <mergeCell ref="F111:J111"/>
    <mergeCell ref="F113:J113"/>
    <mergeCell ref="F115:J115"/>
    <mergeCell ref="F117:J117"/>
    <mergeCell ref="F106:J106"/>
    <mergeCell ref="F108:J108"/>
    <mergeCell ref="F124:J124"/>
    <mergeCell ref="F92:J92"/>
    <mergeCell ref="F121:J121"/>
    <mergeCell ref="F123:J123"/>
    <mergeCell ref="F125:J125"/>
    <mergeCell ref="F127:J127"/>
    <mergeCell ref="F129:J129"/>
    <mergeCell ref="C187:F187"/>
    <mergeCell ref="F135:J135"/>
    <mergeCell ref="F149:J149"/>
    <mergeCell ref="F156:J156"/>
    <mergeCell ref="F155:J155"/>
    <mergeCell ref="F161:J161"/>
    <mergeCell ref="F152:J152"/>
    <mergeCell ref="F158:J158"/>
    <mergeCell ref="F159:J159"/>
    <mergeCell ref="F166:J166"/>
    <mergeCell ref="F167:J167"/>
    <mergeCell ref="F163:J163"/>
    <mergeCell ref="F141:J141"/>
    <mergeCell ref="F148:J148"/>
    <mergeCell ref="F150:J150"/>
    <mergeCell ref="F153:J153"/>
    <mergeCell ref="F182:J182"/>
  </mergeCells>
  <pageMargins left="0.39370078740157483" right="0.23622047244094491" top="0.66" bottom="0.11811023622047245" header="0.4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="85" zoomScaleNormal="85" workbookViewId="0"/>
  </sheetViews>
  <sheetFormatPr defaultRowHeight="20.25"/>
  <cols>
    <col min="1" max="1" width="9.140625" style="105"/>
    <col min="2" max="2" width="9.140625" style="109"/>
    <col min="3" max="3" width="9.140625" style="106"/>
    <col min="4" max="4" width="9.140625" style="107"/>
    <col min="5" max="16384" width="9.140625" style="108"/>
  </cols>
  <sheetData/>
  <pageMargins left="0.71" right="0.19" top="0.23" bottom="0.27" header="0.2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zoomScale="115" zoomScaleNormal="115" workbookViewId="0"/>
  </sheetViews>
  <sheetFormatPr defaultRowHeight="15"/>
  <cols>
    <col min="1" max="1" width="9.140625" style="29"/>
    <col min="2" max="2" width="9.140625" style="64"/>
    <col min="3" max="16384" width="9.140625" style="30"/>
  </cols>
  <sheetData/>
  <pageMargins left="1.46" right="0.19" top="0.3" bottom="0.3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="145" zoomScaleNormal="145" workbookViewId="0"/>
  </sheetViews>
  <sheetFormatPr defaultRowHeight="15"/>
  <cols>
    <col min="1" max="1" width="9.140625" style="100"/>
    <col min="2" max="2" width="9.140625" style="68"/>
  </cols>
  <sheetData/>
  <pageMargins left="1.51" right="0.19" top="0.3" bottom="0.3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"/>
  <sheetViews>
    <sheetView zoomScale="130" zoomScaleNormal="130" workbookViewId="0"/>
  </sheetViews>
  <sheetFormatPr defaultRowHeight="15"/>
  <cols>
    <col min="2" max="2" width="9.140625" style="101"/>
  </cols>
  <sheetData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zoomScale="130" zoomScaleNormal="130" workbookViewId="0"/>
  </sheetViews>
  <sheetFormatPr defaultRowHeight="15"/>
  <cols>
    <col min="1" max="1" width="9.140625" style="99"/>
    <col min="2" max="2" width="9.140625" style="68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"/>
  <sheetViews>
    <sheetView workbookViewId="0"/>
  </sheetViews>
  <sheetFormatPr defaultRowHeight="18.75"/>
  <cols>
    <col min="2" max="2" width="9.140625" style="104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7</vt:i4>
      </vt:variant>
    </vt:vector>
  </HeadingPairs>
  <TitlesOfParts>
    <vt:vector size="7" baseType="lpstr">
      <vt:lpstr>Foaie1</vt:lpstr>
      <vt:lpstr>Foaie2</vt:lpstr>
      <vt:lpstr>Foaie3</vt:lpstr>
      <vt:lpstr>Foaie4</vt:lpstr>
      <vt:lpstr>Лист1</vt:lpstr>
      <vt:lpstr>Foaie5</vt:lpstr>
      <vt:lpstr>Foaie6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2021-06-09T12:10:24Z</dcterms:modified>
</cp:coreProperties>
</file>