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0" yWindow="0" windowWidth="23040" windowHeight="9192"/>
  </bookViews>
  <sheets>
    <sheet name="Formular" sheetId="1" r:id="rId1"/>
    <sheet name="Instrucțiuni" sheetId="5" r:id="rId2"/>
    <sheet name="Sheet1" sheetId="3" state="hidden" r:id="rId3"/>
  </sheets>
  <externalReferences>
    <externalReference r:id="rId4"/>
    <externalReference r:id="rId5"/>
  </externalReferences>
  <definedNames>
    <definedName name="confirmare" localSheetId="1">[1]Sheet1!$D$48:$D$49</definedName>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 localSheetId="1">[1]Sheet1!$C$6:$C$40</definedName>
    <definedName name="Raion">Sheet1!$C$6:$C$40</definedName>
    <definedName name="Raion_municipiu">Sheet1!$B$6:$B$40</definedName>
    <definedName name="Schimburi">Sheet1!$B$44:$B$45</definedName>
    <definedName name="tipuri" localSheetId="1">[1]Sheet1!$D$44:$D$45</definedName>
    <definedName name="tipuri">Sheet1!$D$44:$D$45</definedName>
    <definedName name="transport">Sheet1!$F$48:$F$50</definedName>
  </definedNames>
  <calcPr calcId="125725"/>
</workbook>
</file>

<file path=xl/calcChain.xml><?xml version="1.0" encoding="utf-8"?>
<calcChain xmlns="http://schemas.openxmlformats.org/spreadsheetml/2006/main">
  <c r="B157" i="1"/>
  <c r="C157"/>
  <c r="J157"/>
  <c r="O157"/>
  <c r="L96" l="1"/>
  <c r="I44"/>
  <c r="I45"/>
  <c r="I46"/>
  <c r="I47"/>
  <c r="I48"/>
  <c r="I49"/>
  <c r="I50"/>
  <c r="I51"/>
  <c r="I52"/>
  <c r="I53"/>
  <c r="I54"/>
  <c r="I55"/>
  <c r="I56"/>
  <c r="I43"/>
  <c r="I42"/>
  <c r="D66" l="1"/>
  <c r="J167" l="1"/>
  <c r="J168"/>
  <c r="J104" l="1"/>
  <c r="K104"/>
  <c r="L104"/>
  <c r="M104"/>
  <c r="N104"/>
  <c r="I104"/>
  <c r="I109" l="1"/>
  <c r="D64"/>
  <c r="D65"/>
  <c r="D67"/>
  <c r="B76"/>
  <c r="K96" l="1"/>
  <c r="J96"/>
  <c r="O96"/>
  <c r="P96"/>
  <c r="C7" i="3" l="1"/>
  <c r="C8"/>
  <c r="C9"/>
  <c r="C10"/>
  <c r="C11"/>
  <c r="C12"/>
  <c r="C13"/>
  <c r="C14"/>
  <c r="C15"/>
  <c r="C16"/>
  <c r="C17"/>
  <c r="C18"/>
  <c r="C19"/>
  <c r="C20"/>
  <c r="C21"/>
  <c r="C22"/>
  <c r="C23"/>
  <c r="C24"/>
  <c r="C25"/>
  <c r="C26"/>
  <c r="C27"/>
  <c r="C28"/>
  <c r="C29"/>
  <c r="C30"/>
  <c r="C31"/>
  <c r="C32"/>
  <c r="C33"/>
  <c r="C34"/>
  <c r="C35"/>
  <c r="C36"/>
  <c r="C37"/>
  <c r="C38"/>
  <c r="C39"/>
  <c r="C40"/>
  <c r="C6"/>
</calcChain>
</file>

<file path=xl/sharedStrings.xml><?xml version="1.0" encoding="utf-8"?>
<sst xmlns="http://schemas.openxmlformats.org/spreadsheetml/2006/main" count="1091" uniqueCount="787">
  <si>
    <t>Date generale</t>
  </si>
  <si>
    <t>Localitate</t>
  </si>
  <si>
    <t>Denumirea instituţiei</t>
  </si>
  <si>
    <t>Telefon</t>
  </si>
  <si>
    <t>Adresa</t>
  </si>
  <si>
    <t>E-mail</t>
  </si>
  <si>
    <t>Adresa web</t>
  </si>
  <si>
    <t>Tipul de proprietate</t>
  </si>
  <si>
    <t>Forma de învățămînt</t>
  </si>
  <si>
    <t>Cadre didactice angajate pe parcursul anului</t>
  </si>
  <si>
    <t>Biologie</t>
  </si>
  <si>
    <t>Chimie</t>
  </si>
  <si>
    <t>Informatică</t>
  </si>
  <si>
    <t>Geografie</t>
  </si>
  <si>
    <t>Cadre didactice angajate prin cumul</t>
  </si>
  <si>
    <t>Suprafața totală (metri pătrați)</t>
  </si>
  <si>
    <t>Capacitatea după proiect (nr. de locuri)</t>
  </si>
  <si>
    <t>Punct medical (metri pătrați)</t>
  </si>
  <si>
    <t xml:space="preserve">Sală de sport (nr./metri pătrați ) </t>
  </si>
  <si>
    <t>Asigurare cu transport (da/nu)</t>
  </si>
  <si>
    <t>Sistem de aprovizionare cu apă (da/nu)</t>
  </si>
  <si>
    <t>Sistem de canalizare (da/nu)</t>
  </si>
  <si>
    <t>Sistem de încălzire (da/nu)</t>
  </si>
  <si>
    <t>Bloc sanitar în interior (da/nu)</t>
  </si>
  <si>
    <t>Total</t>
  </si>
  <si>
    <t>Matematica</t>
  </si>
  <si>
    <t>Limba de instruire</t>
  </si>
  <si>
    <t>Fizică</t>
  </si>
  <si>
    <t>Parteneri</t>
  </si>
  <si>
    <t>Denumirea</t>
  </si>
  <si>
    <t>Impactul</t>
  </si>
  <si>
    <t>Buget planificat</t>
  </si>
  <si>
    <t>Buget aprobat</t>
  </si>
  <si>
    <t>Buget executat</t>
  </si>
  <si>
    <t>Nominalizarea lucrărilor efectuate</t>
  </si>
  <si>
    <t>Bunuri procurate</t>
  </si>
  <si>
    <t>Analiza SWOT</t>
  </si>
  <si>
    <t>Capacitate instituţională</t>
  </si>
  <si>
    <t>Puncte tari</t>
  </si>
  <si>
    <t>Puncte slabe</t>
  </si>
  <si>
    <t>Oportunităţi</t>
  </si>
  <si>
    <t>Raion/municipiu</t>
  </si>
  <si>
    <t>Funcţia</t>
  </si>
  <si>
    <t>Nr. angajați (persoane fizice)</t>
  </si>
  <si>
    <t>Ameninţări/Riscuri</t>
  </si>
  <si>
    <t>Personal didactic</t>
  </si>
  <si>
    <t>1.2. Ponderea personalului didactic calificat</t>
  </si>
  <si>
    <t>din ei cu CES</t>
  </si>
  <si>
    <t>%</t>
  </si>
  <si>
    <t>Limba și literatura bulgară</t>
  </si>
  <si>
    <t>Științe</t>
  </si>
  <si>
    <t>Obiective/indicatori de performanță realizate în anul de studii 2016-2017</t>
  </si>
  <si>
    <t>Obiective/indicatori de performanță  propuse pentru anul de studii 2017-2018</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</si>
  <si>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</si>
  <si>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</si>
  <si>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</si>
  <si>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</si>
  <si>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</si>
  <si>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</si>
  <si>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</si>
  <si>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</si>
  <si>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</si>
  <si>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</si>
  <si>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</si>
  <si>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</si>
  <si>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</si>
  <si>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</si>
  <si>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</si>
  <si>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</si>
  <si>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</si>
  <si>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</si>
  <si>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</si>
  <si>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</si>
  <si>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</si>
  <si>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</si>
  <si>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</si>
  <si>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</si>
  <si>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</si>
  <si>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</si>
  <si>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</si>
  <si>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</si>
  <si>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</si>
  <si>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</si>
  <si>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</si>
  <si>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</si>
  <si>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</si>
  <si>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</si>
  <si>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</si>
  <si>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</si>
  <si>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</si>
  <si>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</si>
  <si>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</si>
  <si>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</si>
  <si>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</si>
  <si>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</si>
  <si>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</si>
  <si>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</si>
  <si>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</si>
  <si>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</si>
  <si>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</si>
  <si>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</si>
  <si>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</si>
  <si>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</si>
  <si>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</si>
  <si>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</si>
  <si>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</si>
  <si>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</si>
  <si>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</si>
  <si>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</si>
  <si>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</si>
  <si>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</si>
  <si>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</si>
  <si>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</si>
  <si>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</si>
  <si>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</si>
  <si>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</si>
  <si>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</si>
  <si>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</si>
  <si>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</si>
  <si>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</si>
  <si>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</si>
  <si>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</si>
  <si>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</si>
  <si>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</si>
  <si>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</si>
  <si>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</si>
  <si>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</si>
  <si>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</si>
  <si>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</si>
  <si>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</si>
  <si>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</si>
  <si>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</si>
  <si>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</si>
  <si>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</si>
  <si>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</si>
  <si>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</si>
  <si>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</si>
  <si>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</si>
  <si>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</si>
  <si>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</si>
  <si>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</si>
  <si>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</si>
  <si>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</si>
  <si>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</si>
  <si>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</si>
  <si>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</si>
  <si>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</si>
  <si>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</si>
  <si>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</si>
  <si>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</si>
  <si>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</si>
  <si>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</si>
  <si>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</si>
  <si>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</si>
  <si>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</si>
  <si>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</si>
  <si>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</si>
  <si>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</si>
  <si>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</si>
  <si>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</si>
  <si>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</si>
  <si>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</si>
  <si>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</si>
  <si>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Grupul de risc</t>
  </si>
  <si>
    <t>Bunuri procurate, beneficiari</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</si>
  <si>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</si>
  <si>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</si>
  <si>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</si>
  <si>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</si>
  <si>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</si>
  <si>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</si>
  <si>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</si>
  <si>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</si>
  <si>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</si>
  <si>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</si>
  <si>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</si>
  <si>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</si>
  <si>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</si>
  <si>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</si>
  <si>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</si>
  <si>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</si>
  <si>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Teren pentru sport (metri pătrați)/ joacă (da/nu)</t>
  </si>
  <si>
    <t>Rusă</t>
  </si>
  <si>
    <t>Română</t>
  </si>
  <si>
    <t>Ucraineană</t>
  </si>
  <si>
    <t>Găgăuză</t>
  </si>
  <si>
    <t>Bulgară</t>
  </si>
  <si>
    <t xml:space="preserve"> I. Domeniul  Capacitate instituțională</t>
  </si>
  <si>
    <t>Funcția</t>
  </si>
  <si>
    <t>Variabila/domeniul</t>
  </si>
  <si>
    <t>Descrierea variabilei/domeniului</t>
  </si>
  <si>
    <t>Adresa poștală a instituției de învățământ</t>
  </si>
  <si>
    <t>Adresa e-mail a instituției de învățământ</t>
  </si>
  <si>
    <t>Număr de telefon al instituției de învățământ</t>
  </si>
  <si>
    <t>Denumirea completă a localității</t>
  </si>
  <si>
    <t>Mixtă</t>
  </si>
  <si>
    <t>Pagina web a instituției de învățământ</t>
  </si>
  <si>
    <t>Valori predefinite: public; privat</t>
  </si>
  <si>
    <t>Cadre didactice/manageriale (angajați de bază)</t>
  </si>
  <si>
    <t>Succintă descriere</t>
  </si>
  <si>
    <t>Limba rusă</t>
  </si>
  <si>
    <t>Limba și literatura rusă, alolingvi</t>
  </si>
  <si>
    <t xml:space="preserve">Numărul total de unități ale funcției nondidactice sau auxiliare descrise, conform statelor de personal aprobate ale instituției </t>
  </si>
  <si>
    <t>din ei</t>
  </si>
  <si>
    <t>* CES - Cerințe educaționale speciale</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</si>
  <si>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</si>
  <si>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</si>
  <si>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</si>
  <si>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</si>
  <si>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Sală de calculatoare (nr./metri pătrați)</t>
  </si>
  <si>
    <t>Succintă descriere: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</si>
  <si>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</si>
  <si>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</si>
  <si>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</si>
  <si>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</si>
  <si>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</si>
  <si>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 xml:space="preserve">    Cadre didactice cu suprasarcină didactică</t>
  </si>
  <si>
    <t>Alte centre (nr./metri pătrați)</t>
  </si>
  <si>
    <t>Denumirea bunurilor procurate (cantitatea) din donațiile anuale</t>
  </si>
  <si>
    <t>Denumirea bunurilor procurate din bugetul executat (cantitatea) și numărul beneficiarilor</t>
  </si>
  <si>
    <t>Calculatoare (nr. pentru cadre didactice/nr. pentru manageri)</t>
  </si>
  <si>
    <t>Limba de instruire (conform Codului educației)</t>
  </si>
  <si>
    <t>Total cadre didactice cu număr de ore sub norma didactică, numărul și % din numărul total de cadre didactice angajate de bază</t>
  </si>
  <si>
    <t>Total cadre didactice angajate prin cumul, numărul și % din numărul total de cadre didactice (inclusiv manageriale) necesare în instituție</t>
  </si>
  <si>
    <t>Numărul total de persoane angajate la funcții nondidactice și auxiliare</t>
  </si>
  <si>
    <t>Centru de resurse pentru educația incluzivă ((da/nu)/metri pătrați)</t>
  </si>
  <si>
    <t>Calcutoare (nr. pentru cadre didactice/nr. pentru manageri)</t>
  </si>
  <si>
    <t>Numărul de calculatoare destinate pentru cadre didactice. Numărul de calculatoare destinate pentru cadre manageriale</t>
  </si>
  <si>
    <t>din ei cu CES*</t>
  </si>
  <si>
    <t>Numărul de metri pătrați ai suprafeței totale a terenului pentru sport. Valori predefinite: da; nu.</t>
  </si>
  <si>
    <t>Numărul de săli de sport în instituție. Numărul de metri pătrați ai suprafeței totale a sălii/sălilor de sport</t>
  </si>
  <si>
    <t>Numărul de săli de calculatoare în instituție. Numărul de metri pătrați ai suprafeței totale a sălii/sălilor de calculatoare</t>
  </si>
  <si>
    <t>Numărul de table interactive în instituție. Numărul de proiectoare în instituție</t>
  </si>
  <si>
    <t>Conectare la Internet (da/nu)/nr. de calculatoare conectate</t>
  </si>
  <si>
    <t>Cotizația de aderare (mărime)</t>
  </si>
  <si>
    <t>Conectare la Internet ((da/nu)/nr. de calculatoare conectate)</t>
  </si>
  <si>
    <t>Total
personal didactic la 31.05</t>
  </si>
  <si>
    <t>Cadre didactice plecate din instituţie pe parcursul anului</t>
  </si>
  <si>
    <t xml:space="preserve">Principalele categorii de cheltuieli din bugetul executat și numărul beneficiarilor </t>
  </si>
  <si>
    <t>Principalele categorii de cheltuieli, beneficiari</t>
  </si>
  <si>
    <t>Denumirea OO</t>
  </si>
  <si>
    <t>Cont bancar al OO (da/nu)</t>
  </si>
  <si>
    <t>Suma achitată lunar de către membrii organizației obștești, în lei</t>
  </si>
  <si>
    <t>Suma unică achitată de către membrii Organizației Obștești la aderarea în organizație, în lei</t>
  </si>
  <si>
    <t>Fondatorul instituției/în subordinea cui se află instituția</t>
  </si>
  <si>
    <t>Fondator/Autoritatea administrativă</t>
  </si>
  <si>
    <t>Real</t>
  </si>
  <si>
    <t>Umanist</t>
  </si>
  <si>
    <t>Sport</t>
  </si>
  <si>
    <t>Arte</t>
  </si>
  <si>
    <t>Teologic</t>
  </si>
  <si>
    <t>Alt profil</t>
  </si>
  <si>
    <t xml:space="preserve">    Cadre didactice/manageriale cu gradul întâi </t>
  </si>
  <si>
    <t>Nr. de blocuri/etaje</t>
  </si>
  <si>
    <t>Funcții nondidactice și auxiliare conform statelor de personal aprobate ale instituției. Fiecare funcție distinctă în rând separat</t>
  </si>
  <si>
    <t>Numărul de metri pătrați ai suprafeței totale a instituției de învățământ</t>
  </si>
  <si>
    <t>profil</t>
  </si>
  <si>
    <t xml:space="preserve">Telefon                                                                                                                                                                                                                                                                                </t>
  </si>
  <si>
    <t>5-7 ani</t>
  </si>
  <si>
    <t>1. Artistic-estetic</t>
  </si>
  <si>
    <t xml:space="preserve">Total </t>
  </si>
  <si>
    <t>Copii/tineri orfani</t>
  </si>
  <si>
    <t>Copii/tineri din familii incomplete</t>
  </si>
  <si>
    <t>Copii/tineri la care ambii părinți sunt plecați peste hotare</t>
  </si>
  <si>
    <t>Copii/tineri la care un părinte este plecat peste hotare</t>
  </si>
  <si>
    <t>Copii/tineri din familii social-vulnerabile</t>
  </si>
  <si>
    <t>Nr. sălilor de ocupație/din ele utilizate</t>
  </si>
  <si>
    <t>Laboratoare (nr./ metri pătraţi)</t>
  </si>
  <si>
    <t>Calculatoare (nr.)</t>
  </si>
  <si>
    <t xml:space="preserve">Data </t>
  </si>
  <si>
    <t>Locul desfășurării</t>
  </si>
  <si>
    <t xml:space="preserve">Nivel local </t>
  </si>
  <si>
    <t xml:space="preserve">Nivel raional/municipal </t>
  </si>
  <si>
    <t>Nivel internațional</t>
  </si>
  <si>
    <t>1.5. Instruirea la domiciliu</t>
  </si>
  <si>
    <t>Unităţi</t>
  </si>
  <si>
    <t>3.2.1. Proiecte implementate</t>
  </si>
  <si>
    <t>Numărul total de cadre didactice (inclusiv cumularzii) angajate pe parcursul anului curent de studii</t>
  </si>
  <si>
    <t>Psiholog</t>
  </si>
  <si>
    <t>**OO- Organizație Obștească (Asociație Obștească, Fundație, etc.)</t>
  </si>
  <si>
    <t>Cont bancar al OO** (da/nu)</t>
  </si>
  <si>
    <t>Denumirea OO**</t>
  </si>
  <si>
    <t>3.2.2. Interacțiunea cu Organizațiile Obștești (OO**)</t>
  </si>
  <si>
    <t>Perioada de referință</t>
  </si>
  <si>
    <t>1.8. Condiții</t>
  </si>
  <si>
    <t xml:space="preserve">   1.5. Instruirea la domiciliu</t>
  </si>
  <si>
    <t>Calcutoare (nr.)</t>
  </si>
  <si>
    <t>Numărul de de laboratoare în instituție. Numărul de metri pătrați ai suprafeței totale a laboratorului/laboratoarelor din instituție</t>
  </si>
  <si>
    <t xml:space="preserve">Numărul de calculatoare destinate pentru copii/tineri </t>
  </si>
  <si>
    <t>Copii/tineri din familii numeroase (3 și mai mulți copii)</t>
  </si>
  <si>
    <t xml:space="preserve">   Altele:</t>
  </si>
  <si>
    <t>Numărul total de copii/tineri cu CES în instituție (se calculează automat)</t>
  </si>
  <si>
    <t>Numărul total de copii/tineri cu vârsta între 5-7 ani instruiți la domiciliu</t>
  </si>
  <si>
    <t>1. Profilul artistic-estetic</t>
  </si>
  <si>
    <t>2 Profilul științific și tehnologic</t>
  </si>
  <si>
    <t>3. Profilul social-pedagogic</t>
  </si>
  <si>
    <t>4. Profilul social-economic și financiar</t>
  </si>
  <si>
    <t>5. Profilul tehnic</t>
  </si>
  <si>
    <t>6. Profilul intercultural și etnocultural</t>
  </si>
  <si>
    <t>7. Profilul istorico-patriotic</t>
  </si>
  <si>
    <t>8. Profilul ecologo-biologic</t>
  </si>
  <si>
    <t>9. Profilul turism și etnografie regională</t>
  </si>
  <si>
    <t>10. Profilul sport și agrement</t>
  </si>
  <si>
    <t>Activitatea</t>
  </si>
  <si>
    <t>Organizator/responsabil</t>
  </si>
  <si>
    <t>Proces educaţional/oferta educațională</t>
  </si>
  <si>
    <t xml:space="preserve">      Capacitate instituţională</t>
  </si>
  <si>
    <t xml:space="preserve">      Proces educaţional/oferta educațională</t>
  </si>
  <si>
    <t xml:space="preserve">    Cadre didactice/manageriale (angajați de bază)</t>
  </si>
  <si>
    <t>Unități</t>
  </si>
  <si>
    <t>11. Alt profil</t>
  </si>
  <si>
    <t>12. Alt profil</t>
  </si>
  <si>
    <t>Copii/tineri la care ambii părinți plecați peste hotare</t>
  </si>
  <si>
    <t>Copii/tineri la care un părinte plecat peste hotare</t>
  </si>
  <si>
    <t>Nr. sălilor de clasă/ din ele utilizate</t>
  </si>
  <si>
    <t>Nr. de table interactive/nr. de proiectoare</t>
  </si>
  <si>
    <t>Altele:</t>
  </si>
  <si>
    <t>Data</t>
  </si>
  <si>
    <t>Numărul total de copii/tineri  cu vârsta între 5-7 ani</t>
  </si>
  <si>
    <t>Numărul total de copii/tineri cu CES cu vârsta între 5-7 ani</t>
  </si>
  <si>
    <t>Numărul de alte centre în instituție. Numărul de metri pătrați ai suprafeței totale a centrului/centrelor</t>
  </si>
  <si>
    <t>Data la care se organizează serviciul propus</t>
  </si>
  <si>
    <t>Denumirea serviciului propus</t>
  </si>
  <si>
    <t>Indicatorii de rezultat sau impactul pentru instituție (copii/tineri) a serviciului oferit</t>
  </si>
  <si>
    <t>Organizatorul sau responsabilul de serviciul oferit</t>
  </si>
  <si>
    <t>Centre/palate și case de creație</t>
  </si>
  <si>
    <t xml:space="preserve">   1.6. Profilurile de activitate ale activităților specifice</t>
  </si>
  <si>
    <t>Denumirea activităților educative</t>
  </si>
  <si>
    <t xml:space="preserve">    1.7. Repartizarea beneficiarilor după grupurile de risc</t>
  </si>
  <si>
    <t>Indicator de rezultat</t>
  </si>
  <si>
    <t xml:space="preserve">     2.2. Servicii educaţionale suplimentare</t>
  </si>
  <si>
    <t xml:space="preserve">      Management/Asigurarea cu cadre</t>
  </si>
  <si>
    <t>1.4. Numărul de beneficiari încadrați în activitățile educative specifice conform categoriilor de vârstă</t>
  </si>
  <si>
    <t xml:space="preserve">   1.4. Numărul de beneficiari încadrați în activitățile educative specifice conform categoriilor de vârstă</t>
  </si>
  <si>
    <t xml:space="preserve">Profiluri </t>
  </si>
  <si>
    <t>Numărul total de beneficiari instruiţi la domi
ciliu</t>
  </si>
  <si>
    <t>Total beneficiari</t>
  </si>
  <si>
    <t>Numărul total de beneficiari instruiţi la domiciliu</t>
  </si>
  <si>
    <t>8-10 ani</t>
  </si>
  <si>
    <t>11-13 ani</t>
  </si>
  <si>
    <t>14-15 ani</t>
  </si>
  <si>
    <t>16-18 ani</t>
  </si>
  <si>
    <t>Numărul total de copii/tineri  cu vârsta între 8-10 ani</t>
  </si>
  <si>
    <t>Numărul total de copii/tineri cu CES cu vârsta între 8-10 ani</t>
  </si>
  <si>
    <t>Numărul total de copii/tineri  cu vârsta între 11-13 ani</t>
  </si>
  <si>
    <t>Numărul total de copii/tineri cu CES cu vârsta între 11-13 ani</t>
  </si>
  <si>
    <t>Numărul total de copii/tineri  cu vârsta între 14-15 ani</t>
  </si>
  <si>
    <t>Numărul total de copii/tineri cu CES cu vârsta între 14-15 ani</t>
  </si>
  <si>
    <t>Numărul total de copii/tineri  cu vârsta între 16-18 ani</t>
  </si>
  <si>
    <t>Numărul total de copii/tineri cu CES cu vârsta între 16-18 ani</t>
  </si>
  <si>
    <t>Numărul total de copii/tineri cu vârsta între 14-15 ani instruiți la domiciliu</t>
  </si>
  <si>
    <t>Numărul total de copii/tineri cu vârsta între 16-18 ani instruiți la domiciliu</t>
  </si>
  <si>
    <t>Numărul total de copii/tineri cu vârsta între 11-13 ani instruiți la domiciliu</t>
  </si>
  <si>
    <t>Numărul total de copii/tineri cu vârsta între 8-10 ani instruiți la domiciliu</t>
  </si>
  <si>
    <t>1.7. Repartizarea beneficiarilor după grupurile de risc</t>
  </si>
  <si>
    <t>Copii/tineri cu tutelă</t>
  </si>
  <si>
    <t>1.3. Personal didactic auxiliar și nedidactic</t>
  </si>
  <si>
    <t xml:space="preserve">               3.2. Parteneriate</t>
  </si>
  <si>
    <t>1.6. Profilurile de activitate ale activităților educative</t>
  </si>
  <si>
    <t>Suprafața totală (metri pătrați) a instituției</t>
  </si>
  <si>
    <t>2.1. Activități extrașcolare</t>
  </si>
  <si>
    <t>Nivel local (data, activitatea, locul desfășurării, indicator de rezultat)</t>
  </si>
  <si>
    <t>Nivel raional/municipal(data, activitatea, locul desfășurării, indicator de rezultat)</t>
  </si>
  <si>
    <t>Nivel republican (data, activitatea, locul desfășurării, indicator de rezultat)</t>
  </si>
  <si>
    <t>Nivel internațional (data, activitatea, locul desfășurării, indicator de rezultat)</t>
  </si>
  <si>
    <t xml:space="preserve">Data, denumirea activității extracurriculare/extrașcolare desfășurate la nivel internațional sau evenimetul la care participă instituția, locul desfășurării și indicatorii de rezultat. Pentru fiecare activitate desfășurată se utilizează rând separat </t>
  </si>
  <si>
    <t xml:space="preserve">Data, denumirea activității extracurriculare/extrașcolare desfășurate la nivel republican sau evenimetul la care participă instituția, locul desfășurării și indicatorii de rezultat. Pentru fiecare activitate desfășurată se utilizează rând separat </t>
  </si>
  <si>
    <t>Data, denumirea activității extracurriculare/extrașcolare desfășurate la nivel raional/municipal sau evenimetul la care participă instituția, locul desfășurării și indicatorii de rezultat. Pentru fiecare activitate desfășurată se utilizează rând separat</t>
  </si>
  <si>
    <t>Data, denumirea activității extracurriculare/extrașcolare desfășurate la nivel local sau evenimetul la care participă instituția, locul desfășurării și indicatorii de rezultat. Pentru fiecare activitate desfășurată se utilizează rând separat</t>
  </si>
  <si>
    <t>2.2. Servicii educaţionale suplimentare</t>
  </si>
  <si>
    <t>Denumirea Organizației Obștești (Asociației de părinți, fundației, etc., cu care instituția a încheiat acord de colaborare)</t>
  </si>
  <si>
    <t>3.2. Parteneriate</t>
  </si>
  <si>
    <t>Management/Asigurarea cu cadre</t>
  </si>
  <si>
    <t>Indicarea partenerilor (organizația, țara de origine, alte detalii). Pentru fiecare partener se utilizează rând separat</t>
  </si>
  <si>
    <t>Denumirea proiectului/actului de constituire a parteneriatului (ex: acord, memorandum, contract, etc.)</t>
  </si>
  <si>
    <t>Asigurarea condiţiilor pentru copiii cu probleme locomotorii (da/nu)</t>
  </si>
  <si>
    <t>Denumirea completă a instituției de învățământ (centrului, palatului sau a casei de creație)</t>
  </si>
  <si>
    <t>Spațiul închiriat (da/nu/metri patrați)</t>
  </si>
  <si>
    <t>Spațiul oferit în chirie (da/nu/metri patrați)</t>
  </si>
  <si>
    <t>Spațiul în chirie (da/nu/metri patrați)</t>
  </si>
  <si>
    <t>gratuit</t>
  </si>
  <si>
    <t>Locul desfășurării activităților educative</t>
  </si>
  <si>
    <t>Nr. de ore</t>
  </si>
  <si>
    <t>Nr. de cadre</t>
  </si>
  <si>
    <t>în instituție</t>
  </si>
  <si>
    <t>în afara instituției</t>
  </si>
  <si>
    <t>Nr. total de beneficiari</t>
  </si>
  <si>
    <t>1.1. Evoluţia personalului didactic din instituţie</t>
  </si>
  <si>
    <t>Copii cu tutelă</t>
  </si>
  <si>
    <t xml:space="preserve">Denumirea cercului/secției. Pentru fiecare cerc/secție distinct se utilizează rând separat. Locul desfășurării cercului/secției, valori predefinite: da; nu. Numărul de ore realizat la fiecare cerc/secție, numărul de cadre didactice care predau la cerc/secție și numărul total de copii/tineri care au frecventat cercul/secția contra plată sau gratuit. </t>
  </si>
  <si>
    <t xml:space="preserve">Denumirea cercului/secției. Pentru fiecare cerc/secție distinct se utilizează rând separat. Locul desfășurării cercului/secției, valori predefinite: da; nu. Numărul de ore realizat la fiecare cerc/secție, numărul de cadre didactice care predau la cerc/secție și numărul total de copii/tineri care au frecventat cercul/secția contra plată sau gratuit.  </t>
  </si>
  <si>
    <t>Motivul plecătii personalului didactic</t>
  </si>
  <si>
    <t>Motivul plecării personalului didactic</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</si>
  <si>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Times New Roman"/>
        <family val="1"/>
      </rPr>
      <t>Protecţia datelor cu caracter personal</t>
    </r>
  </si>
  <si>
    <r>
      <t xml:space="preserve"> I. Domeniul  </t>
    </r>
    <r>
      <rPr>
        <b/>
        <i/>
        <sz val="20"/>
        <color rgb="FF006600"/>
        <rFont val="Times New Roman"/>
        <family val="1"/>
        <charset val="204"/>
      </rPr>
      <t>Capacitate instituțională</t>
    </r>
  </si>
  <si>
    <r>
      <t xml:space="preserve"> III. Domeniul  </t>
    </r>
    <r>
      <rPr>
        <b/>
        <i/>
        <sz val="20"/>
        <color rgb="FF006600"/>
        <rFont val="Times New Roman"/>
        <family val="1"/>
        <charset val="204"/>
      </rPr>
      <t>Management</t>
    </r>
  </si>
  <si>
    <t xml:space="preserve">              Succintă descriere:</t>
  </si>
  <si>
    <r>
      <t xml:space="preserve">II. Domeniul  </t>
    </r>
    <r>
      <rPr>
        <b/>
        <i/>
        <sz val="11"/>
        <color rgb="FF006600"/>
        <rFont val="Times New Roman"/>
        <family val="1"/>
      </rPr>
      <t>Activități planificate/indicatori de rezultat</t>
    </r>
  </si>
  <si>
    <r>
      <t xml:space="preserve"> III. Domeniul  </t>
    </r>
    <r>
      <rPr>
        <b/>
        <i/>
        <sz val="11"/>
        <color rgb="FF006600"/>
        <rFont val="Times New Roman"/>
        <family val="1"/>
      </rPr>
      <t>Management</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</si>
  <si>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</si>
  <si>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Proces educațional/oferta educațională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</si>
  <si>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</si>
  <si>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</si>
  <si>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proiectului/parteneriatului</t>
    </r>
  </si>
  <si>
    <r>
      <t xml:space="preserve">Numărul de copii/tineri orfani (din numărul total de copii/tineri în instituție) pe categorii de vârste. </t>
    </r>
    <r>
      <rPr>
        <b/>
        <sz val="11"/>
        <color theme="6" tint="-0.499984740745262"/>
        <rFont val="Times New Roman"/>
        <family val="1"/>
      </rPr>
      <t>Numărul total se calculează automat</t>
    </r>
  </si>
  <si>
    <r>
      <t xml:space="preserve">Numărul de copii/tineri tutelați (din numărul total de copii/tineri în instituție) pe categorii de vârste. </t>
    </r>
    <r>
      <rPr>
        <b/>
        <sz val="11"/>
        <color theme="6" tint="-0.499984740745262"/>
        <rFont val="Times New Roman"/>
        <family val="1"/>
      </rPr>
      <t>Numărul total se calculează automat</t>
    </r>
  </si>
  <si>
    <r>
      <t xml:space="preserve">Numărul de copii/tineri din familii numeroase (3 și mai mulți copii) (din numărul total de copii/tineri în instituție) pe categorii de vârste. </t>
    </r>
    <r>
      <rPr>
        <b/>
        <sz val="11"/>
        <color theme="6" tint="-0.499984740745262"/>
        <rFont val="Times New Roman"/>
        <family val="1"/>
      </rPr>
      <t>Numărul total se calculează automat</t>
    </r>
  </si>
  <si>
    <r>
      <t xml:space="preserve">Numărul de copii/tineri din familii incomplete (din numărul total de copii/tineri în instituție) pe categorii de vârste. </t>
    </r>
    <r>
      <rPr>
        <b/>
        <sz val="11"/>
        <color theme="6" tint="-0.499984740745262"/>
        <rFont val="Times New Roman"/>
        <family val="1"/>
      </rPr>
      <t>Numărul total se calculează automat</t>
    </r>
  </si>
  <si>
    <r>
      <t xml:space="preserve">Numărul de copii/tineri la care ambii părinți plecați peste hotare (din numărul total de copii/tineri în instituție) pe categorii de vârste. </t>
    </r>
    <r>
      <rPr>
        <b/>
        <sz val="11"/>
        <color theme="6" tint="-0.499984740745262"/>
        <rFont val="Times New Roman"/>
        <family val="1"/>
      </rPr>
      <t>Numărul total se calculează automat</t>
    </r>
  </si>
  <si>
    <r>
      <t xml:space="preserve">Numărul de copii/tineri cu un părinte plecat peste hotare (din numărul total de copii/tineri în instituție) pe categorii de vârste. </t>
    </r>
    <r>
      <rPr>
        <b/>
        <sz val="11"/>
        <color theme="6" tint="-0.499984740745262"/>
        <rFont val="Times New Roman"/>
        <family val="1"/>
      </rPr>
      <t>Numărul total se calculează automat</t>
    </r>
  </si>
  <si>
    <r>
      <t xml:space="preserve">Numărul de copii/tineri din familii social-vulnerabile (din numărul total de copii/tineri în instituție) pe categorii de vârste. </t>
    </r>
    <r>
      <rPr>
        <b/>
        <sz val="11"/>
        <color theme="6" tint="-0.499984740745262"/>
        <rFont val="Times New Roman"/>
        <family val="1"/>
      </rPr>
      <t>Numărul total se calculează automat</t>
    </r>
  </si>
  <si>
    <r>
      <t>S</t>
    </r>
    <r>
      <rPr>
        <b/>
        <sz val="11"/>
        <color theme="6" tint="-0.499984740745262"/>
        <rFont val="Times New Roman"/>
        <family val="1"/>
      </rPr>
      <t>e calculează automat</t>
    </r>
  </si>
  <si>
    <r>
      <t>Numărul total de copii/tineri instruiți la domiciliu (</t>
    </r>
    <r>
      <rPr>
        <b/>
        <sz val="11"/>
        <color theme="6" tint="-0.499984740745262"/>
        <rFont val="Times New Roman"/>
        <family val="1"/>
        <charset val="204"/>
      </rPr>
      <t>se calculează automat</t>
    </r>
    <r>
      <rPr>
        <sz val="11"/>
        <color theme="6" tint="-0.499984740745262"/>
        <rFont val="Times New Roman"/>
        <family val="1"/>
        <charset val="204"/>
      </rPr>
      <t>)</t>
    </r>
  </si>
  <si>
    <r>
      <t xml:space="preserve">Descriere textuală </t>
    </r>
    <r>
      <rPr>
        <u/>
        <sz val="11"/>
        <color theme="6" tint="-0.499984740745262"/>
        <rFont val="Times New Roman"/>
        <family val="1"/>
        <charset val="204"/>
      </rPr>
      <t>succintă</t>
    </r>
    <r>
      <rPr>
        <sz val="11"/>
        <color theme="6" tint="-0.499984740745262"/>
        <rFont val="Times New Roman"/>
        <family val="1"/>
        <charset val="204"/>
      </rPr>
      <t xml:space="preserve"> referitor la copii/tinerii instruiți la domiciliu (profil, activități etc.)</t>
    </r>
  </si>
  <si>
    <r>
      <t>Numărul total de copii/tineri în instituție (</t>
    </r>
    <r>
      <rPr>
        <b/>
        <sz val="11"/>
        <color theme="6" tint="-0.499984740745262"/>
        <rFont val="Times New Roman"/>
        <family val="1"/>
      </rPr>
      <t>se calculează automat</t>
    </r>
    <r>
      <rPr>
        <sz val="11"/>
        <color theme="6" tint="-0.499984740745262"/>
        <rFont val="Times New Roman"/>
        <family val="1"/>
      </rPr>
      <t>)</t>
    </r>
  </si>
  <si>
    <r>
      <t xml:space="preserve">Total cadre didactice (inclusiv manageriale) - angajați de bază, numărul (se calculează automat la sumarea cadrelor didactice/manageriale repartizate conform studiilor deținute) și %. </t>
    </r>
    <r>
      <rPr>
        <u/>
        <sz val="11"/>
        <color theme="6" tint="-0.499984740745262"/>
        <rFont val="Times New Roman"/>
        <family val="1"/>
      </rPr>
      <t>Atenție!</t>
    </r>
    <r>
      <rPr>
        <sz val="11"/>
        <color theme="6" tint="-0.499984740745262"/>
        <rFont val="Times New Roman"/>
        <family val="1"/>
      </rPr>
      <t xml:space="preserve"> Numărul total de cadre didactice (angajați de bază) corespunde cu numărul de cadre în sumă pe categoriile: studii, grade didactice/manageriale, normă didactică.
 % se calculează din numărul total de cadre didactice (inclusiv manageriale) necesare în instituție</t>
    </r>
  </si>
  <si>
    <r>
      <t>Descriere textuală</t>
    </r>
    <r>
      <rPr>
        <u/>
        <sz val="11"/>
        <color theme="6" tint="-0.499984740745262"/>
        <rFont val="Times New Roman"/>
        <family val="1"/>
      </rPr>
      <t xml:space="preserve"> succintă</t>
    </r>
    <r>
      <rPr>
        <sz val="11"/>
        <color theme="6" tint="-0.499984740745262"/>
        <rFont val="Times New Roman"/>
        <family val="1"/>
      </rPr>
      <t>: dacă ponderea personalului calificat și cu grad didactic urmează o tendinţă ascendentă sau descendentă în ultimii trei ani (numeric și procentual)</t>
    </r>
  </si>
  <si>
    <t>Numărul total de tineri cu vârsta între 19-21 ani instruiți la domiciliu</t>
  </si>
  <si>
    <t>19-21 ani</t>
  </si>
  <si>
    <t>Numărul total de tineri  cu vârsta între 19-21 ani</t>
  </si>
  <si>
    <t>Numărul total de tineri cu CES cu vârsta între 19-21 ani</t>
  </si>
  <si>
    <t>Numărul total de tineri cu CES cu vârsta 22 și mai mulți ani</t>
  </si>
  <si>
    <t>Numărul total de tineri  cu vârsta 22 și mai mulți ani</t>
  </si>
  <si>
    <t>Total personal didactic/de conducere la 15.09.2017</t>
  </si>
  <si>
    <t>Personal de conducere la 15.09.2017</t>
  </si>
  <si>
    <t>Cadre didactice la 15.09.2017</t>
  </si>
  <si>
    <t>Tineri specialiști la 15.09.2017</t>
  </si>
  <si>
    <t>Cadre didactice de vârstă pensionară la 15.09.2017</t>
  </si>
  <si>
    <t>Cadre didactice cu 1-2 ani până la pensie la 15.09.2017</t>
  </si>
  <si>
    <t>Total cadre didactice necesare la 15.09.2017</t>
  </si>
  <si>
    <t>Posturi vacante la 31.05.2018</t>
  </si>
  <si>
    <t>Cadre didactice cu 1-2 ani până la pensie la 31.05.2018</t>
  </si>
  <si>
    <t>Cadre didactice de vârstă pensionară la 31.05.2018</t>
  </si>
  <si>
    <t>Tineri specialiști la 31.05.2018</t>
  </si>
  <si>
    <t>Cadre didactice la 31.05.2018</t>
  </si>
  <si>
    <t>Personal de conducere la 31.05.2018</t>
  </si>
  <si>
    <r>
      <t xml:space="preserve">Descriere textuală </t>
    </r>
    <r>
      <rPr>
        <u/>
        <sz val="11"/>
        <color theme="6" tint="-0.499984740745262"/>
        <rFont val="Times New Roman"/>
        <family val="1"/>
      </rPr>
      <t>succintă</t>
    </r>
    <r>
      <rPr>
        <sz val="11"/>
        <color theme="6" tint="-0.499984740745262"/>
        <rFont val="Times New Roman"/>
        <family val="1"/>
      </rPr>
      <t xml:space="preserve"> cu indicarea motivelor plecării (conform CM), necesarului de cadre pe profiluri, funcții didactice etc.</t>
    </r>
  </si>
  <si>
    <t>22 și mai mulți ani</t>
  </si>
  <si>
    <t>Bufet (da/nu)</t>
  </si>
  <si>
    <r>
      <t xml:space="preserve">Numărul de copii/tineri cu comportament deviant, care sunt luați la evidență în instituțiile de învățământ/alte instituții abilitate (din numărul total de copii/tineri în instituție) pe categorii de vârste. </t>
    </r>
    <r>
      <rPr>
        <b/>
        <sz val="11"/>
        <color theme="6" tint="-0.499984740745262"/>
        <rFont val="Times New Roman"/>
        <family val="1"/>
      </rPr>
      <t>Numărul total se calculează automat</t>
    </r>
  </si>
  <si>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</si>
  <si>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</si>
  <si>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</si>
  <si>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</si>
  <si>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</si>
  <si>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</si>
  <si>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</si>
  <si>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</si>
  <si>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</si>
  <si>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</si>
  <si>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</si>
  <si>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suprasarcină didactică, numărul și % din numărul total de cadre didactice/manageriale (angajați de bază)</t>
  </si>
  <si>
    <t>Total psihologi, numărul și % din numărul total de cadre didactice/manageriale (angajați de bază)</t>
  </si>
  <si>
    <t>Numărul total de cadre didactice necesare la data de 31.05.2018</t>
  </si>
  <si>
    <t>Numărul total de cadre didactice (inclusiv cumularzii) plecate pe parcursul anului de studii 2017-2018</t>
  </si>
  <si>
    <t>Numărul total de cadre didactice (inclusiv cumularzii) cu cu 1-2 ani până la pensie la 31.05.2018</t>
  </si>
  <si>
    <t>Numărul total de cadre didactice (inclusiv cumularzii) de vârstă pensionară la 31.05.2018</t>
  </si>
  <si>
    <t>Numărul total de tineri specialiști la data de 31.05.2018</t>
  </si>
  <si>
    <t>Numărul total de cadre didactice (inclusiv cumularzii) la data de 31.05.2018</t>
  </si>
  <si>
    <t>Total personal de conducere la data de 31.05.2018</t>
  </si>
  <si>
    <r>
      <t xml:space="preserve">Numărul total de cadre didactice inclusiv manageriale și cumularzi  la 31.05.2018. </t>
    </r>
    <r>
      <rPr>
        <u/>
        <sz val="11"/>
        <color theme="6" tint="-0.499984740745262"/>
        <rFont val="Times New Roman"/>
        <family val="1"/>
      </rPr>
      <t>Atenție!</t>
    </r>
    <r>
      <rPr>
        <sz val="11"/>
        <color theme="6" tint="-0.499984740745262"/>
        <rFont val="Times New Roman"/>
        <family val="1"/>
      </rPr>
      <t xml:space="preserve"> 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</si>
  <si>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Numărul total de cadre didactice necesare la data de 15.09.2017</t>
  </si>
  <si>
    <t>Numărul total de cadre didactice (inclusiv cumularzii) cu 1-2 ani până la pensie la 15.09.2017</t>
  </si>
  <si>
    <t>Numărul total de cadre didactice (inclusiv cumularzii) de vârstă pensionară la 15.09.2017</t>
  </si>
  <si>
    <t>Numărul total de tineri specialiști la data de 15.09.2017</t>
  </si>
  <si>
    <t>Numărul total de cadre didactice (inclusiv cumularzii) la data de 15.09.2017</t>
  </si>
  <si>
    <t>Total personal de conducere la data de 15.09.2017</t>
  </si>
  <si>
    <t>Numărul total de cadre didactice inclusiv manageriale și cumularzi la data de 15.09.2017</t>
  </si>
  <si>
    <t>Valori predefinite: 34 raioane/municipii și Unitatea Teritorial Administrativă Găgăuzia (se alege din lista ascunsă)</t>
  </si>
  <si>
    <t>Valori predefinite: da; nu (se alege din lista ascunsă)</t>
  </si>
  <si>
    <t xml:space="preserve">Valori predefinite: da; nu (se alege din lista ascunsă). Numărul de calculatoare conectate la rețeaua Internet din numărul total de calculatoare în instituție </t>
  </si>
  <si>
    <t xml:space="preserve">Valori predefinite: da; nu (se alege din lista ascunsă). Spațiul care este închiriat de către instituție în metri pătrați </t>
  </si>
  <si>
    <t xml:space="preserve">Valori predefinite: da; nu (se alege din lista ascunsă). Spațiul care este oferit în chirie de către instituție în metri pătrați </t>
  </si>
  <si>
    <t>Valori predefinite: da; nu (se alege din lista ascunsă). Numărul de metri pătrați ai suprafeței totale a centrului de resurse pentru educația incluzivă</t>
  </si>
  <si>
    <t xml:space="preserve">Valori predefinite: da; nu (se alege din lista ascunsă) </t>
  </si>
  <si>
    <t>Copii/tineri cu luați la evidență</t>
  </si>
  <si>
    <t>Copii/tineri  luați la evidență</t>
  </si>
  <si>
    <t>Total  cadre didactice/de conducere la 31.05.2018</t>
  </si>
  <si>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</si>
  <si>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t>Numărul total de tineri cu vârsta 22 și mai mulți ani instruiți la domiciliu</t>
  </si>
  <si>
    <r>
      <t xml:space="preserve">Descriere textuală </t>
    </r>
    <r>
      <rPr>
        <u/>
        <sz val="11"/>
        <color theme="6" tint="-0.499984740745262"/>
        <rFont val="Times New Roman"/>
        <family val="1"/>
      </rPr>
      <t>succintă</t>
    </r>
    <r>
      <rPr>
        <sz val="11"/>
        <color theme="6" tint="-0.499984740745262"/>
        <rFont val="Times New Roman"/>
        <family val="1"/>
      </rPr>
      <t xml:space="preserve"> referitor la alte condiții, necesități (local, reparații, dotări, etc.)</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</si>
  <si>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gestionarea finanțelor în anul bugetar 2018</t>
    </r>
  </si>
  <si>
    <t>3.1. Gestionarea finanțelor în anul bugetar 2018</t>
  </si>
  <si>
    <t>Bugetul executat pentru 6 luni, în lei</t>
  </si>
  <si>
    <r>
      <t xml:space="preserve">Instrucțiuni privind completarea </t>
    </r>
    <r>
      <rPr>
        <b/>
        <i/>
        <sz val="16"/>
        <color rgb="FF006600"/>
        <rFont val="Times New Roman"/>
        <family val="1"/>
      </rPr>
      <t>formularului Raportului de activitate pentru anul de studii 2017-2018</t>
    </r>
  </si>
  <si>
    <r>
      <t>1.2. Ponderea personalului didactic calificat (</t>
    </r>
    <r>
      <rPr>
        <b/>
        <i/>
        <u/>
        <sz val="11"/>
        <color rgb="FF006600"/>
        <rFont val="Times New Roman"/>
        <family val="1"/>
      </rPr>
      <t>situația la 31.05.2018</t>
    </r>
    <r>
      <rPr>
        <b/>
        <i/>
        <sz val="11"/>
        <color rgb="FF006600"/>
        <rFont val="Times New Roman"/>
        <family val="1"/>
      </rPr>
      <t>)</t>
    </r>
  </si>
  <si>
    <t>1.3. Personal auxiliar și nedidactic (situația la 31.05.2018)</t>
  </si>
  <si>
    <r>
      <t xml:space="preserve">II. Domeniul  </t>
    </r>
    <r>
      <rPr>
        <b/>
        <i/>
        <sz val="20"/>
        <color rgb="FF006600"/>
        <rFont val="Times New Roman"/>
        <family val="1"/>
        <charset val="204"/>
      </rPr>
      <t>Activități realizate</t>
    </r>
  </si>
  <si>
    <t>cu plată</t>
  </si>
  <si>
    <t>la 31.05.2019</t>
  </si>
  <si>
    <t>la 31.05.2020</t>
  </si>
  <si>
    <t>română, rusă</t>
  </si>
  <si>
    <t>Din propria inițiativă</t>
  </si>
  <si>
    <t>Secretar</t>
  </si>
  <si>
    <t>Pictor</t>
  </si>
  <si>
    <t>Costumier</t>
  </si>
  <si>
    <t>Șef de gospodărie</t>
  </si>
  <si>
    <t>Dereticătoare</t>
  </si>
  <si>
    <t>Măturător</t>
  </si>
  <si>
    <t>Muncitor pentru deservirea clădirii</t>
  </si>
  <si>
    <t>Paznic</t>
  </si>
  <si>
    <t>Teatru</t>
  </si>
  <si>
    <t>na</t>
  </si>
  <si>
    <t>Coregrafie. Dans modern</t>
  </si>
  <si>
    <t>Coregrafie. Dans popular</t>
  </si>
  <si>
    <t>Coregrafie. Dans folcloric</t>
  </si>
  <si>
    <t>Muzică. Ansambluri vocale</t>
  </si>
  <si>
    <t>Muzică. Ansambluri corale</t>
  </si>
  <si>
    <t>Muzică. Ansambluri instrumentale</t>
  </si>
  <si>
    <t>Arta plastică</t>
  </si>
  <si>
    <t>Arta decorativă</t>
  </si>
  <si>
    <t>Studioul pentru copii ,,Orfeu”</t>
  </si>
  <si>
    <t>Ansambluri folclorice</t>
  </si>
  <si>
    <t>5 profiluri</t>
  </si>
  <si>
    <t>Nivel republican</t>
  </si>
  <si>
    <t>Consiliul Municipal Chișinău</t>
  </si>
  <si>
    <t>Materiale didactice/birotică</t>
  </si>
  <si>
    <t>Materiale de construcție</t>
  </si>
  <si>
    <t>la 31.05.2021</t>
  </si>
  <si>
    <t>str. Braniștii 5</t>
  </si>
  <si>
    <t>O lansare cu succes a performanțelor discipolilor CAE în cadrul Concertelor, expoziției lucrărilor plastice, master-klass</t>
  </si>
  <si>
    <t>Total cadre didactice necesare la 15.09.2021</t>
  </si>
  <si>
    <t>Cadre didactice cu 1-2 ani până la pensie la 15.09.2021</t>
  </si>
  <si>
    <t>Cadre didactice de vârstă pensionară la 15.09.2021</t>
  </si>
  <si>
    <t>Tineri specialiști la 15.09.2021</t>
  </si>
  <si>
    <t>Cadre didactice la 15.09.2021</t>
  </si>
  <si>
    <t>Personal de conducere la 15.09.2021</t>
  </si>
  <si>
    <t>Total personal didactic/de conducere la 15.09.2021</t>
  </si>
  <si>
    <t>Total cadre personal didactic/de conducere la 31.05.2022</t>
  </si>
  <si>
    <t>Personal de conducere la 31.05.2022</t>
  </si>
  <si>
    <t>Cadre didactice la 31.05.2022</t>
  </si>
  <si>
    <t>Tineri specialiști la 31.05.2022</t>
  </si>
  <si>
    <t>Cadre didactice de vârstă pensionară la 31.05.2022</t>
  </si>
  <si>
    <t>Cadre didactice cu 1-2 ani până la pensie la 31.05.2022</t>
  </si>
  <si>
    <t>Posturi vacante la 31.05.2022</t>
  </si>
  <si>
    <t>Raport de activitate al CAE ,,Curcubeul", anul de studii 2021-2022</t>
  </si>
  <si>
    <t>la 31.05.2022</t>
  </si>
  <si>
    <t>Ore vacante</t>
  </si>
  <si>
    <t>On-line</t>
  </si>
  <si>
    <t>Expoziție de mărțișoare ,,Mărțișor 2022”</t>
  </si>
  <si>
    <t>CAE</t>
  </si>
  <si>
    <t>40 elevi</t>
  </si>
  <si>
    <t>Sărbătoarea:,,Dragobete 2022”</t>
  </si>
  <si>
    <t xml:space="preserve">106 elevi/45 profesori </t>
  </si>
  <si>
    <t xml:space="preserve">60 elevi/11 profesori </t>
  </si>
  <si>
    <t>Sărbătoare: „Ziua Internațională a Rock-n-Rol-lui”</t>
  </si>
  <si>
    <t xml:space="preserve">46 elevi/8 profesori </t>
  </si>
  <si>
    <t>Sărbătoarea:”Ziua mondială a Artei”</t>
  </si>
  <si>
    <t xml:space="preserve">84 elevi/18 profesori </t>
  </si>
  <si>
    <t>Expoziție”Pascala -2022”</t>
  </si>
  <si>
    <t xml:space="preserve">35 elevi/20 profesori </t>
  </si>
  <si>
    <t>Concert din cadrul Târgului Producătorilor autohtoni</t>
  </si>
  <si>
    <t>Scuarul „Miron Costin”</t>
  </si>
  <si>
    <t xml:space="preserve">38 elevi/6 profesori </t>
  </si>
  <si>
    <t>Sărbătoarea:„Ziua Internațională a Familiei”</t>
  </si>
  <si>
    <t xml:space="preserve">102 elevi/26 profesori </t>
  </si>
  <si>
    <t>Sărbătoare: „Copilărie-leagăn de dor”</t>
  </si>
  <si>
    <t>Expoziție:„Educația astăzi între viziune și pasiune”</t>
  </si>
  <si>
    <t>Parcul „Dendrarium”</t>
  </si>
  <si>
    <t>7 profesori</t>
  </si>
  <si>
    <t>Concurs :„Zâna Toamna paleta de culori”</t>
  </si>
  <si>
    <t>Concurs Internaţional de Arte Ediţia a II</t>
  </si>
  <si>
    <t>PM– grupa medie; Locul I – grupa mică</t>
  </si>
  <si>
    <t xml:space="preserve">Concurs International de Muzică si Pictură </t>
  </si>
  <si>
    <t>Moldova</t>
  </si>
  <si>
    <t>Locul I</t>
  </si>
  <si>
    <t>16 copii/6 conducători.Diplomă</t>
  </si>
  <si>
    <t>13 instituții/39copii. Diplomă participanților</t>
  </si>
  <si>
    <t>12 instituții/75 copii. Diplome participanților</t>
  </si>
  <si>
    <t>20 instituții/10 profesori. Diplome participanților</t>
  </si>
  <si>
    <t>7 pedagogi/300 copii. Diplome participanților</t>
  </si>
  <si>
    <t>Expoziție:„Mărțișor de primăvară”</t>
  </si>
  <si>
    <t>Pretura sect. Râșcani</t>
  </si>
  <si>
    <t>32 copii/14 conducători.Diplomă</t>
  </si>
  <si>
    <t>21 instituții/10 profesori. Diplome participanților</t>
  </si>
  <si>
    <t>Festival Internațional de cântec și dans</t>
  </si>
  <si>
    <t>Balcic, Bulgaria</t>
  </si>
  <si>
    <t>Laureat al festivalului</t>
  </si>
  <si>
    <t>Premiu I</t>
  </si>
  <si>
    <t>120 elevi/17 profesori</t>
  </si>
  <si>
    <t>Concurs municipal :„Să facem pământul să zâmbească”</t>
  </si>
  <si>
    <t>30 copii/5 conducători.Diplomă</t>
  </si>
  <si>
    <t>220 elevi/15 profesori</t>
  </si>
  <si>
    <t>Expoziție:„Sf. Sărbători de Paște”</t>
  </si>
  <si>
    <t>29 elevi/7 profesori</t>
  </si>
  <si>
    <t>Pitești, România</t>
  </si>
  <si>
    <t>Locul II</t>
  </si>
  <si>
    <t>PM- grupa medie; locul I- grupa mare; grupa medie; locul I- grupa mare;</t>
  </si>
  <si>
    <t>05-15.04.22</t>
  </si>
  <si>
    <t>Concurs de recital „Valeriu Cupcea”</t>
  </si>
  <si>
    <t>20 instituții/64 elevi. Diplome participanților</t>
  </si>
  <si>
    <t>Concurs :„Tânărul plastician - 2022”</t>
  </si>
  <si>
    <t>Școala de Arte „V.Poleacov”</t>
  </si>
  <si>
    <t>17 instituții/84 copii. Diplome participanților</t>
  </si>
  <si>
    <t>Concurs :„Constelația dansului - 2022”</t>
  </si>
  <si>
    <t>LT„Alecu Russo”</t>
  </si>
  <si>
    <t>CNCPPCI</t>
  </si>
  <si>
    <t>Ansamblul folcloric, locul II</t>
  </si>
  <si>
    <t xml:space="preserve">Festival-Concurs: „Să trăiți, să-nfloriți” </t>
  </si>
  <si>
    <t>Liga de dans din Moldova</t>
  </si>
  <si>
    <t>19-20.11.2021</t>
  </si>
  <si>
    <t>Academia Națională de Muzică</t>
  </si>
  <si>
    <t>45 copii, diplomă de exelnță</t>
  </si>
  <si>
    <t>14.18.04.22</t>
  </si>
  <si>
    <t>9 copii, diplomă de merit</t>
  </si>
  <si>
    <t>1 copil/1 profesor, premiul II</t>
  </si>
  <si>
    <t>Concurs :„Zâna Toamnei”</t>
  </si>
  <si>
    <t>Sărbătoare: „Copilăria -armonia sufletului”</t>
  </si>
  <si>
    <t>Sărbătoare: „Copilăria -rodul sfânt”</t>
  </si>
  <si>
    <t>Concurs:„La fântâna dorului”</t>
  </si>
  <si>
    <t>Sărbătoarea:„Odă pentru femei”</t>
  </si>
  <si>
    <t>Concurs:„Curcubeul vedetelor”</t>
  </si>
  <si>
    <t>Concurs:„Să trăiți, să-nfloriți”</t>
  </si>
  <si>
    <t>Concurs:„Micile steluțe”</t>
  </si>
  <si>
    <t>Concurs:„Torbița speranței”</t>
  </si>
  <si>
    <t>Concurs Republican: ,,Muzicanții veseli"</t>
  </si>
  <si>
    <t>Festivalul Național de interpretare corală:„G.Muzicescu”</t>
  </si>
  <si>
    <t>Festival-Republican al Cântecului Patriotic:„Credință, Speranță, Iubire”</t>
  </si>
  <si>
    <t>Festival-Concurs Republican de Dans:„Favorit”</t>
  </si>
  <si>
    <t>Concursul: „Golden Dream -2021”</t>
  </si>
  <si>
    <t>Festival concurs:„Dor de sărbători”</t>
  </si>
  <si>
    <t>Expoziție ,,Să creștem fără violență”</t>
  </si>
  <si>
    <t>Expoziție ,,Tehnici în arta plastică și decorativă”</t>
  </si>
  <si>
    <t>Expoziție ,,Culori pentru pace”</t>
  </si>
  <si>
    <t>Expoziție ,,Ziua Internațională a Artei”</t>
  </si>
  <si>
    <t>14-18.04.22</t>
  </si>
  <si>
    <t>Festival Republican al cântecului patriotic „Credință, Speranță, Iubire”</t>
  </si>
  <si>
    <t>Expoziție ,,Ziua familiei”</t>
  </si>
  <si>
    <t>Concursul municipal al colectivelor corale</t>
  </si>
  <si>
    <t>Concursul al colectivelor de fanfară”</t>
  </si>
  <si>
    <t>Concurs International „Ctistal Pearl -2022”</t>
  </si>
  <si>
    <t>25 copii/4 profesori, certificat</t>
  </si>
  <si>
    <t>40 copii/7 profesori, certificat</t>
  </si>
  <si>
    <t>36 copii/4 profesori, certificat</t>
  </si>
  <si>
    <t>28 copii/5 profesori, certificat</t>
  </si>
  <si>
    <t>48 copii/7 profesori, certificat</t>
  </si>
  <si>
    <t>16 copii/2 profesori, Locul III, Diplomă de merit</t>
  </si>
  <si>
    <t>43 copii/1 profesor/1 acompaniator, PM</t>
  </si>
  <si>
    <t>29 copii/2 profesori, Locul I</t>
  </si>
  <si>
    <t>CAE, Gangan Vitalie</t>
  </si>
  <si>
    <t>On-line, Usic Tatiana</t>
  </si>
  <si>
    <t>Grădina publică „Ștefan cel Mare”, Duca N, Ermicioi I.</t>
  </si>
  <si>
    <t>Activități desfășurate cu copii refugiați (ansamblul vocal)</t>
  </si>
  <si>
    <t>Activități desfășurate cu copii refugiați (arta decorativă)</t>
  </si>
  <si>
    <t>6 copii/ 3 profesori</t>
  </si>
  <si>
    <t>9 copii/ 2 profesori</t>
  </si>
  <si>
    <t>Activități desfășurate cu copii refugiați (arta plastică)</t>
  </si>
  <si>
    <t>Activități desfășurate cu copii refugiați (arta plastică, dans modern)</t>
  </si>
  <si>
    <t>10 copii/ 2 profesori</t>
  </si>
  <si>
    <t>Centrul de plasament pentru refugiați CCCT „Amicul”</t>
  </si>
  <si>
    <t>15 copii/ 1 profesor</t>
  </si>
  <si>
    <t>25 copii/ 1 profesor</t>
  </si>
  <si>
    <t>2 copii/ 1 profesor</t>
  </si>
  <si>
    <t>23 copii/ 1 profesor</t>
  </si>
  <si>
    <r>
      <t>Elaborarea standartelor de evaluare a calității serviciilor educaționale extrașcolare.Dezvoltarea parteneriatului interinstituțional</t>
    </r>
    <r>
      <rPr>
        <b/>
        <sz val="11"/>
        <color theme="6" tint="-0.499984740745262"/>
        <rFont val="Times New Roman"/>
        <family val="1"/>
        <charset val="204"/>
      </rPr>
      <t>. Eficientizarea triadei: cadrul didactic-copii-tineri-părinți. Diversificare serviciilor educaționale extrașcolare conform cerințelor din partea părinților, ceea ce va contribui la creșterea numărului beneficiarilor. Ofertă bogată de proiecte educative organizate de Pretura sect. Râșcani, DGETS.</t>
    </r>
  </si>
  <si>
    <r>
      <t xml:space="preserve"> Copii cu performanțe înalte se înscriu la școlile de artă, abandonând cercul, Modificarea frecventă a orarului</t>
    </r>
    <r>
      <rPr>
        <b/>
        <sz val="11"/>
        <color theme="6" tint="-0.499984740745262"/>
        <rFont val="Times New Roman"/>
        <family val="1"/>
        <charset val="204"/>
      </rPr>
      <t xml:space="preserve"> de activitate. Formalism în elaborarea planificărilor. Implicare redusă a părinților în procesul educațional-extrașcolar. Multitudinea ofertelor municipale/sector de activități extrașcolare duce la suprasolicitarea elevilor și cadrelor didactice.</t>
    </r>
  </si>
  <si>
    <t xml:space="preserve"> Instituirea Centrelor Metodice republicane/municipale p-entru cadrele didactice din domeniul educației extrașcolare.Deschiderea spre colaborare a instituțiilor de învățământ. Formare și informare sistemică a cadrelor didactice cu schimbările din sistemul educațional. Existența unei oferte de formare a cadrelor didactice în țară pe profiluri. Implicarea personală a cadrelor didactice în propria dezvoltare prin participarea la cursuri de formare co9ntinu, de recalificare, modulul psihopedagogic, conferințe, seminare. Dezvoltarea mentoratului instituțional.  Posibilitatea de promovare a imaginii instituției prin intermediul massmedia și rețelelor de socializare.</t>
  </si>
  <si>
    <t>Lipsa modulului psihopedagogic la unele cadre didactice. Toleranță la abateri disciplinare,  Finanțarea slabă a activităților educaționale-extrașcolare. Necorespunderea dimensiunii existente de management al educației extrașcolare cu tendințele moderne de conducere. Lipsa unor mecanisme durabile de formare continuă a specialiștilor den domeniul educațional extrașcolar.. Lipsa materialelor didactice pentru conducătorii de cercuri.  Incapacitatea unor cadre didactice de a utiliza tehnologiile moderne de educație.</t>
  </si>
  <si>
    <t>Statutul social relativ redus al specialiștilor în domeniul educațional extrașcolar. Rezistență la schimbare a cadrelor didactice. Salarii neatractive și lipsa de motivație din partea cadrelor didactice, a tinerilor specialiști pentru a activa în instituția extrașcolară. Instabilitate economică și socială.Fluctuația cadrelor didactice. Ore vacante pe parcursul anului de studii.</t>
  </si>
  <si>
    <t>Diversitatea programelor de activități. Prestarea serviciilor educaționale extrașcolare gratuite.Solicitarea înaltă a ofertelor educaționale extrașcolare de către beneficiari. Proiectarea demersului educațional eficient în funcție de interesele și opțiunile copiilor. Plasarea copilului în centrul procesului de predare-învățare. Flexibilitatea conținuturilor planificate și adaptate acestora în funcție de cerințele și interesele beneficiarilor. Experiențe pozitive în ceia ce privește dezvoltarea personală și integrarea socială a copiilor. Promovarea parteneriatului instituțional la elaborarea proiectelor educaționale. Condiții adecvate pentru desfășurarea procesului instructiv-educativ extrașcolar.</t>
  </si>
  <si>
    <t xml:space="preserve"> Amplasarea instituției în zonă ecologică. Arie largă de oferte educaționale organizate pe profiluri de activitate. Numărul de beneficiari în creștere. Acces la internet în mai multe cabinete. Sala de ședințe modernă, sălili de dansuri și cabinete de activități dotate cu strictul necesar. Existența condițiilor optime pentru desfășurarea procesului educațional conform Regulamentului sanitar. Teren securizat cu gard de protecție a instituției. </t>
  </si>
  <si>
    <t>Îmbunătățirea bazei tehnico-materiale, prin procurarea echipamentului tehnic, etc. din sursele bugetare și extrabugetare. Posibilitatea obținerii finanțării pentru proiecte elaborate de cadrele didactice.. Optimizarea insuficientă a spațiului din blocul CAE ca prioritar în utilizarea desfășurării activității cercurilor. Completarea fondului de costume.</t>
  </si>
  <si>
    <t xml:space="preserve">Insuficiența fondurilor bugetare pentru îmbunătățirea bazei tehnico-materială a instiruției. Pericol de incapacitate de schimbare a incintei CAE din punct de vedere exterior, datorită fondurilor bănești limitate, alocate pentru întreținerea localului. </t>
  </si>
  <si>
    <t>12-14.05.2022</t>
  </si>
  <si>
    <t>Activități desfășurate cu copii refugiați (arta plastică/decorativă)</t>
  </si>
  <si>
    <t>4 copii/ 2 profesori</t>
  </si>
  <si>
    <t>Concurs municipal al muzicii de fanfară</t>
  </si>
  <si>
    <t>Parcul „Ștefan cel Mare și Sfânt”</t>
  </si>
  <si>
    <t>29 elevi/2 profesori</t>
  </si>
  <si>
    <t>Festival-Concurs Republican de Dans:„Valurile Nistrului -2022”</t>
  </si>
  <si>
    <t>orașul Soroca</t>
  </si>
  <si>
    <t>29 copii</t>
  </si>
  <si>
    <t>Primăria municipiului Chișinău</t>
  </si>
  <si>
    <t>Proiectul social de WEEKWEND ,,Dialog cultural cu Chișinăuienii"</t>
  </si>
  <si>
    <t>Pretura sectorului Rîșcani</t>
  </si>
  <si>
    <t>achitarea transportului</t>
  </si>
  <si>
    <t>Pretura sect. Rîșcani</t>
  </si>
  <si>
    <t>14.000</t>
  </si>
  <si>
    <t>suma integrală</t>
  </si>
  <si>
    <t>Școala de Arte „Valeriu Poleacov”</t>
  </si>
  <si>
    <t>Lansarea Expoziției tematice în incinta CAE„Curcubeul”</t>
  </si>
  <si>
    <t>Fondația pentru Educație Financiară „Ok”</t>
  </si>
  <si>
    <t>Asociația Cultural-Științifică „Vasile Pogor”</t>
  </si>
  <si>
    <t>Expoziție Internațională-Concurs „Sfintele Paști-2022”</t>
  </si>
  <si>
    <t>Trening de educație financiară</t>
  </si>
  <si>
    <t>Proiectul cultural artistic de promovare:„La fântâna dorului”, sărbătoarea „Odă pentru femei”, expoziție „Mărțișor de primăvară”, „Sf. Sărbători de Paște”, „La fântâna dorului”</t>
  </si>
  <si>
    <t>Elevii și profesorii au avut o oportunitate de a-și demonstra talentul și preocupările în afara lecțiilor și orelor de cerc</t>
  </si>
  <si>
    <t xml:space="preserve">Copii au avut o posibilitate să-și promoveze lucrărilr personale și să-și demonstreze talentul și abilitățile în crearea compozițiilor </t>
  </si>
  <si>
    <t>Elevii au avut ocazia să cunoască noțiunile de bază despre bani, buget, instrumente financiare și cum trebuie folosite.</t>
  </si>
  <si>
    <t xml:space="preserve">    Psiholog </t>
  </si>
  <si>
    <t xml:space="preserve">    Cadre didactice angajate prin cumul</t>
  </si>
  <si>
    <t>Diminuarea impactului pozitiv pe care activitatea educativă extrașcolară o are asupra dezvoltării personalității elevului. Dotarea logistică insuficientă a instituțiilor extrașcolare. Scăderea interesului elevilor din treapta liceală pentru frecventarea cercurilor extrașcolare. Eschivarea cadrelor didactice cu experiență în oferirea serviciilor de mentorat.</t>
  </si>
  <si>
    <t>Pe parcursul anului de studii, funcția de secretar a fost vacantă. Cadre didactice angajate prin cumul - 18</t>
  </si>
  <si>
    <t>PM, Locul I</t>
  </si>
  <si>
    <t>Concurs International de Dans și Muzică „Festivalul talentelor”</t>
  </si>
  <si>
    <t>Chișinău, Moldova</t>
  </si>
  <si>
    <t xml:space="preserve"> Chișinău, Moldova</t>
  </si>
  <si>
    <t>Spectacol literar-muzical „Ziua națională a culturii”</t>
  </si>
  <si>
    <t>80 elevi/17 profesori</t>
  </si>
  <si>
    <t xml:space="preserve">Amplasare mai puțin comodă a instituției în raport cu accesul la transportul urban. Perspective mici de extindere a spațiului pentru activități coregrafice la nivel de instituție. Surse bugetare insuficiente pentru îmbunătățirea bazei materiale a instituției. Lipsa a reparației capitale a anexelor instituției.  Lipsa surselor financiare pentru dotarea cu materiale necesare (tehnică digitală pentru fiecare cadru didactic/ sau cabinet pentru activități, audio-video, șevalete pentru sala de artă plastică etc).. </t>
  </si>
  <si>
    <r>
      <t>Existența specialiștilor cu o bogată experiență în domeniu profesional și psihopedagogic. Motivarea ridicată pentru performanță și dezvoltare profesională.  Diversitatea proiectelor artistice atât la nivel de instituție, cât ți la nivel municipal și național. Preocuparea conducătorilor de cerc pentru obținerea de performanțe cu copiii.  Relații interdisciplinare benefice pentru crearea unui climat educațional deschis. Spirit de echipă.</t>
    </r>
    <r>
      <rPr>
        <b/>
        <sz val="11"/>
        <color theme="6" tint="-0.499984740745262"/>
        <rFont val="Times New Roman"/>
        <family val="1"/>
        <charset val="204"/>
      </rPr>
      <t xml:space="preserve"> Posibilitatea de apreciere a cadrelor didactice cu performanțe deosebite prin acordarea sporului la salariu. </t>
    </r>
  </si>
  <si>
    <t>Expoziție personală a pictorului Donos Mihai „Acorduri cromatice ale anotimpurilor”</t>
  </si>
  <si>
    <t>Sărbătoarea:,,Mai în glumă mai în serios”</t>
  </si>
  <si>
    <t>Expoziție Internațională-Concurs,,Sfintele Paști-2022’’</t>
  </si>
  <si>
    <t>CAE „Curcubeul”, Strîmbei Andriana</t>
  </si>
  <si>
    <t>CAE „Curcubeul”, Strîmbei Andriana, Rîjincova Natalia</t>
  </si>
  <si>
    <t>CAE „Curcubeul”,Strîmbei Andriana, Rîjincova Natalia</t>
  </si>
  <si>
    <t>Concert caritabil</t>
  </si>
  <si>
    <t xml:space="preserve">Spitalul Clinic Municipal de Ftiziopneumologie </t>
  </si>
  <si>
    <t>26-01.06.2022</t>
  </si>
  <si>
    <t>02-08.06.2022</t>
  </si>
  <si>
    <t>09-15.06.2022</t>
  </si>
  <si>
    <t>170 elevi/19 profesori</t>
  </si>
  <si>
    <t xml:space="preserve">100 elevi/20 profesori </t>
  </si>
  <si>
    <t xml:space="preserve">180 elevi/26 profesori </t>
  </si>
  <si>
    <t xml:space="preserve">     2.1. Activități extrașcolare</t>
  </si>
  <si>
    <t>15.10-01.12.21</t>
  </si>
  <si>
    <t>Concurs International  -2022 videoclip</t>
  </si>
  <si>
    <t>On-line, Ucraina</t>
  </si>
  <si>
    <t>Finalist(3), Premiul special (1), Locul III (1)</t>
  </si>
  <si>
    <t>Târgu Mureș, România</t>
  </si>
  <si>
    <t>Concursul Internațional de Arte Ediția II-a</t>
  </si>
  <si>
    <t>On-line, Moldova</t>
  </si>
  <si>
    <t>Locul I-grupa mare, locul II- grupa medie, loculI- grupa mică</t>
  </si>
  <si>
    <t>28-31.12.21</t>
  </si>
  <si>
    <t>Festival-concurs internațional „Constelația talentelor”</t>
  </si>
  <si>
    <t>PM (1), locul I (1)</t>
  </si>
  <si>
    <t>Webinar„Educația astăzi între viziune și pasiune”</t>
  </si>
  <si>
    <t>14 cadre didactice</t>
  </si>
  <si>
    <t>Concert dedicat Zilei Naționale „Limba noastră cea română”</t>
  </si>
  <si>
    <t>21 cadre didactice/154 copii</t>
  </si>
  <si>
    <t>01-15.09.21</t>
  </si>
  <si>
    <t>Ziua ușilor deschise „CAE-mediu atractiv pentru toți copii”</t>
  </si>
  <si>
    <t>acțiuni de promovare</t>
  </si>
  <si>
    <t>Serbarea „Ziua păcii”</t>
  </si>
  <si>
    <t>9 cadre didactice/115 elevi</t>
  </si>
  <si>
    <t>Serbarea „Ziua muzicii”</t>
  </si>
  <si>
    <t>8 cadre didactice/120 elevi</t>
  </si>
  <si>
    <t>”Ziua Internațională a Lucrătorului din Învățământ”</t>
  </si>
  <si>
    <t>28 cadre didactice/175 elevi</t>
  </si>
  <si>
    <t>Hramul municipiului Chișinău</t>
  </si>
  <si>
    <t>7 cadre didactice/90 elevi</t>
  </si>
  <si>
    <t>Expoziție”Bogățiile toamnei”</t>
  </si>
  <si>
    <t>01-15.10.21</t>
  </si>
  <si>
    <t>13 cadre didactice/44 elevi</t>
  </si>
  <si>
    <t>01-30.11.21</t>
  </si>
  <si>
    <t>Expoziție”Să creștem fără violență”</t>
  </si>
  <si>
    <t>5 cadre didactice/12 elevi</t>
  </si>
  <si>
    <t>Concurs „Să-l descoperim pe Eminescu”</t>
  </si>
  <si>
    <t>25 elevi/25profesori</t>
  </si>
  <si>
    <t>Concurs „Grigore Vieru- suflet din sufletul neamului meu””</t>
  </si>
  <si>
    <t>Serbarea „Cu drag de Dragobete”</t>
  </si>
  <si>
    <t>33 elevi/107 profesori</t>
  </si>
  <si>
    <t>Expoziție”Cele mai frumoase jucării de brad”</t>
  </si>
  <si>
    <t>10 cadre didactice/38 elevi</t>
  </si>
  <si>
    <t>Expoziție”Tehnici în arta plastică”</t>
  </si>
  <si>
    <t>5 cadre didactice/18 elevi</t>
  </si>
  <si>
    <t>28-29.04.22</t>
  </si>
  <si>
    <t>Proiect cultural-artistic „Ritm,dans, cutezanță”</t>
  </si>
  <si>
    <t>19 cadre didactice/33 elevi</t>
  </si>
  <si>
    <t>Iași, România</t>
  </si>
  <si>
    <t>Centrul de plasament pentru refugiați CCCT „Andrieș”, Popa Lilia, Popa-Certan Luiza</t>
  </si>
  <si>
    <t>Centrul de plasament pentru refugiați „Patria Lucoil”, Cliucinicova Olga</t>
  </si>
  <si>
    <t>Centrul de plasament pentru refugiați „Patria Lucoil”, Strîmbei Andriana, Rusu Tatiana</t>
  </si>
  <si>
    <t>Centrul de plasament pentru refugiați CCCT „Amicul”, Boico Maria</t>
  </si>
  <si>
    <t>Centrul de plasament pentru refugiați CCCT „Amicul”,  Boico Maria</t>
  </si>
  <si>
    <t>LT ,,D.Cantemir”, Ceausov Denis</t>
  </si>
  <si>
    <t xml:space="preserve">      3.1. Gestionarea finanțelor în anul bugetar 2021</t>
  </si>
  <si>
    <t>Remunerarea muncii angajaților conform statelor</t>
  </si>
  <si>
    <t>Salarizare</t>
  </si>
  <si>
    <t>Reaparație capitală a clădirii</t>
  </si>
  <si>
    <t>Reaparație coridorului, construcția copertinelor, reparația biroului pentru paznici, Schimbarea ușilor de la intrare</t>
  </si>
  <si>
    <t>Achiziționarea de costume naționale</t>
  </si>
  <si>
    <t>Procurarea costumelor</t>
  </si>
  <si>
    <t>Procurarea materialelor pentru scopuri didactice</t>
  </si>
  <si>
    <t>Procurarea materialelor de uz gospodăresc</t>
  </si>
  <si>
    <t>Detergenți, dezinfectanți, container</t>
  </si>
  <si>
    <t>Procurarea materialelor de construcție</t>
  </si>
  <si>
    <t xml:space="preserve"> În anul de studii 2021-2022 colectivul cadrelor didactice al CAE au continuat axarea activităților educaționale spre:                                                                                                                                                                                                               -asigurarea protecției vieții și sănătății copiilor și angajaților CAE în contextul epidemiologic COVID-19;                                                                                                                                                                                                                                                - formarea atitudinilor și deprinderilor de comportament responsabil în caz de situații de risc sau excepționale;                                                                                                                                                                                                                         - asigurarea accesului, relevanței, pentru fiecare copil, adolescent, tânăr la servicii educaționale extrașcolare de calitate;                                                                                                                                                                                                               -orientarea activității spre dezvoltarea însușirilor intelectuale, morale, civice, estetice și fizice ale elevului în vederea transformării acestuia într-o personalitate activă și creatoare;                                                                                                                                            -încurajarea actanților educaționali spre valorificarea abilităților personale pentru participarea la proiecte educaționale, la nivel instituțional, local, municipal, republican, internațional, ;                                                                                                           -eficientizarea procesului de formare continuă a cadrelor didactice, orientat spre dezvoltarea competențelor profesionale;                                                                                                                                                                                                               - promovarea principiilor democratice și asigurarea transparenței în activitatea managerială.  </t>
  </si>
  <si>
    <t xml:space="preserve">      Obiective/indicatori de performanță realizate în anul de studii 2021-2022</t>
  </si>
  <si>
    <t xml:space="preserve">      Obiective/indicatori de performanță  propuse pentru anul de studii 2022-2023</t>
  </si>
  <si>
    <t>Executarea bugetului pe perioada de gestiune s-a desfășurat în limita soldului accesibil de alocații în conformitate cu bugetul aprobat pentru anul bugetar 2021.</t>
  </si>
  <si>
    <t xml:space="preserve">1.Asigurarea calității și funcționalității Proiectului de dezvoltare instituțională;                                                                                                                                                                                                                                                                                          2. Eficientizarea parteneriatului interdisciplinar axat pe proiecte educaționale instituționale;                                                                                                                                                                                                                                                                                                                               3. Dezvoltarea parteneriaturlui comunitar;                                                                                                                                                                                                                                                                                                                                            4. Implementarea Cadrului de referinţă al educaţiei şi învăţământului extraşcolar din Republica Moldova, CURRICULUM DE BAZĂ: competenţe pentru educaţia şi învăţământul extraşcolar în procesul educaţional;                                              5. Elaborarea și implementarea a strategiei de micșorare a coeficientului de fluctuație a elevilor din unele cercuri;                                                                                                                                                                                                                          6. Modernizarea bazei tehnico-materiale a instituției în conformitate cu necesitățile CAE;                                                                                                                                                                                                                                                           7. Racordarea la cerințele unice sanitare și de protecție a muncii. </t>
  </si>
  <si>
    <t>https://detsriscani.md/institutii/centru-de-activitate-extrascolara-curcubeul/</t>
  </si>
  <si>
    <t>caecurcubeul@gmail.com       caecurcubeul@mail.ru</t>
  </si>
  <si>
    <t>Centrul de Activitate Extrașcolară ,,Curcubeul”, sect. Rîșcani</t>
  </si>
  <si>
    <t>022-440050</t>
  </si>
</sst>
</file>

<file path=xl/styles.xml><?xml version="1.0" encoding="utf-8"?>
<styleSheet xmlns="http://schemas.openxmlformats.org/spreadsheetml/2006/main">
  <numFmts count="2">
    <numFmt numFmtId="164" formatCode="0.0%"/>
    <numFmt numFmtId="165" formatCode="0.0"/>
  </numFmts>
  <fonts count="68">
    <font>
      <sz val="11"/>
      <color theme="1"/>
      <name val="Calibri"/>
      <family val="2"/>
      <charset val="204"/>
      <scheme val="minor"/>
    </font>
    <font>
      <sz val="11"/>
      <color theme="1"/>
      <name val="Calibri"/>
      <family val="2"/>
      <charset val="204"/>
      <scheme val="minor"/>
    </font>
    <font>
      <sz val="11"/>
      <color theme="0"/>
      <name val="Calibri"/>
      <family val="2"/>
      <charset val="204"/>
      <scheme val="minor"/>
    </font>
    <font>
      <b/>
      <sz val="28"/>
      <color theme="0"/>
      <name val="Times New Roman"/>
      <family val="1"/>
      <charset val="204"/>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i/>
      <sz val="11"/>
      <color theme="1"/>
      <name val="Calibri"/>
      <family val="2"/>
      <charset val="204"/>
      <scheme val="minor"/>
    </font>
    <font>
      <i/>
      <sz val="11"/>
      <color rgb="FF0070C0"/>
      <name val="Calibri"/>
      <family val="2"/>
      <charset val="204"/>
      <scheme val="minor"/>
    </font>
    <font>
      <b/>
      <sz val="16"/>
      <color theme="0"/>
      <name val="Times New Roman"/>
      <family val="1"/>
      <charset val="204"/>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b/>
      <i/>
      <sz val="14"/>
      <color rgb="FF660066"/>
      <name val="Times New Roman"/>
      <family val="1"/>
      <charset val="204"/>
    </font>
    <font>
      <i/>
      <sz val="12"/>
      <color theme="7" tint="-0.499984740745262"/>
      <name val="Calibri"/>
      <family val="2"/>
      <charset val="204"/>
      <scheme val="minor"/>
    </font>
    <font>
      <b/>
      <i/>
      <sz val="12"/>
      <color rgb="FF660066"/>
      <name val="Times New Roman"/>
      <family val="1"/>
      <charset val="204"/>
    </font>
    <font>
      <sz val="11"/>
      <color theme="1"/>
      <name val="Times New Roman"/>
      <family val="1"/>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2"/>
      <color rgb="FF660066"/>
      <name val="Times New Roman"/>
      <family val="1"/>
      <charset val="204"/>
    </font>
    <font>
      <i/>
      <sz val="12"/>
      <color theme="7" tint="-0.499984740745262"/>
      <name val="Times New Roman"/>
      <family val="1"/>
    </font>
    <font>
      <b/>
      <sz val="14"/>
      <color rgb="FFFF0000"/>
      <name val="Times New Roman"/>
      <family val="1"/>
    </font>
    <font>
      <b/>
      <i/>
      <sz val="14"/>
      <color rgb="FFFF0000"/>
      <name val="Times New Roman"/>
      <family val="1"/>
    </font>
    <font>
      <sz val="11"/>
      <color theme="0"/>
      <name val="Calibri"/>
      <family val="2"/>
      <scheme val="minor"/>
    </font>
    <font>
      <b/>
      <sz val="11"/>
      <color rgb="FF006600"/>
      <name val="Times New Roman"/>
      <family val="1"/>
    </font>
    <font>
      <b/>
      <sz val="28"/>
      <color theme="0"/>
      <name val="Times New Roman"/>
      <family val="1"/>
    </font>
    <font>
      <b/>
      <sz val="16"/>
      <color theme="0"/>
      <name val="Times New Roman"/>
      <family val="1"/>
    </font>
    <font>
      <b/>
      <sz val="20"/>
      <color rgb="FF006600"/>
      <name val="Times New Roman"/>
      <family val="1"/>
    </font>
    <font>
      <b/>
      <sz val="11"/>
      <color rgb="FF006600"/>
      <name val="Times New Roman"/>
      <family val="1"/>
      <charset val="204"/>
    </font>
    <font>
      <b/>
      <sz val="11"/>
      <color theme="6" tint="-0.499984740745262"/>
      <name val="Times New Roman"/>
      <family val="1"/>
    </font>
    <font>
      <b/>
      <sz val="11"/>
      <color theme="6" tint="-0.499984740745262"/>
      <name val="Times New Roman"/>
      <family val="1"/>
      <charset val="204"/>
    </font>
    <font>
      <b/>
      <sz val="20"/>
      <color rgb="FF006600"/>
      <name val="Times New Roman"/>
      <family val="1"/>
      <charset val="204"/>
    </font>
    <font>
      <b/>
      <i/>
      <sz val="20"/>
      <color rgb="FF006600"/>
      <name val="Times New Roman"/>
      <family val="1"/>
      <charset val="204"/>
    </font>
    <font>
      <b/>
      <i/>
      <sz val="14"/>
      <color rgb="FF006600"/>
      <name val="Times New Roman"/>
      <family val="1"/>
      <charset val="204"/>
    </font>
    <font>
      <b/>
      <sz val="10"/>
      <color rgb="FF006600"/>
      <name val="Times New Roman"/>
      <family val="1"/>
    </font>
    <font>
      <sz val="11"/>
      <color rgb="FF006600"/>
      <name val="Calibri"/>
      <family val="2"/>
      <charset val="204"/>
      <scheme val="minor"/>
    </font>
    <font>
      <b/>
      <sz val="14"/>
      <color rgb="FF006600"/>
      <name val="Times New Roman"/>
      <family val="1"/>
      <charset val="204"/>
    </font>
    <font>
      <b/>
      <i/>
      <sz val="12"/>
      <color rgb="FF006600"/>
      <name val="Times New Roman"/>
      <family val="1"/>
      <charset val="204"/>
    </font>
    <font>
      <b/>
      <i/>
      <sz val="11"/>
      <color rgb="FF006600"/>
      <name val="Times New Roman"/>
      <family val="1"/>
      <charset val="204"/>
    </font>
    <font>
      <b/>
      <sz val="11"/>
      <color theme="6" tint="-0.499984740745262"/>
      <name val="Calibri"/>
      <family val="2"/>
      <charset val="204"/>
      <scheme val="minor"/>
    </font>
    <font>
      <sz val="11"/>
      <color theme="6" tint="-0.499984740745262"/>
      <name val="Calibri"/>
      <family val="2"/>
      <charset val="204"/>
      <scheme val="minor"/>
    </font>
    <font>
      <sz val="11"/>
      <color theme="6" tint="-0.499984740745262"/>
      <name val="Times New Roman"/>
      <family val="1"/>
    </font>
    <font>
      <i/>
      <sz val="11"/>
      <color theme="6" tint="-0.499984740745262"/>
      <name val="Times New Roman"/>
      <family val="1"/>
    </font>
    <font>
      <b/>
      <i/>
      <sz val="11"/>
      <color theme="6" tint="-0.499984740745262"/>
      <name val="Times New Roman"/>
      <family val="1"/>
    </font>
    <font>
      <sz val="11"/>
      <color theme="6" tint="-0.499984740745262"/>
      <name val="Times New Roman"/>
      <family val="1"/>
      <charset val="204"/>
    </font>
    <font>
      <b/>
      <sz val="14"/>
      <color rgb="FF006600"/>
      <name val="Times New Roman"/>
      <family val="1"/>
    </font>
    <font>
      <i/>
      <sz val="12"/>
      <color rgb="FF006600"/>
      <name val="Times New Roman"/>
      <family val="1"/>
    </font>
    <font>
      <sz val="11"/>
      <color rgb="FF006600"/>
      <name val="Times New Roman"/>
      <family val="1"/>
    </font>
    <font>
      <b/>
      <i/>
      <sz val="11"/>
      <color rgb="FF006600"/>
      <name val="Times New Roman"/>
      <family val="1"/>
    </font>
    <font>
      <b/>
      <i/>
      <u/>
      <sz val="11"/>
      <color rgb="FF006600"/>
      <name val="Times New Roman"/>
      <family val="1"/>
    </font>
    <font>
      <b/>
      <sz val="10"/>
      <color rgb="FF006600"/>
      <name val="Calibri"/>
      <family val="2"/>
      <charset val="204"/>
    </font>
    <font>
      <u/>
      <sz val="11"/>
      <color theme="6" tint="-0.499984740745262"/>
      <name val="Times New Roman"/>
      <family val="1"/>
    </font>
    <font>
      <u/>
      <sz val="11"/>
      <color theme="6" tint="-0.499984740745262"/>
      <name val="Times New Roman"/>
      <family val="1"/>
      <charset val="204"/>
    </font>
    <font>
      <sz val="11"/>
      <color rgb="FFFF0000"/>
      <name val="Calibri"/>
      <family val="2"/>
      <charset val="204"/>
      <scheme val="minor"/>
    </font>
    <font>
      <b/>
      <sz val="11"/>
      <color theme="5" tint="-0.249977111117893"/>
      <name val="Times New Roman"/>
      <family val="1"/>
      <charset val="204"/>
    </font>
    <font>
      <b/>
      <sz val="16"/>
      <color rgb="FF006600"/>
      <name val="Times New Roman"/>
      <family val="1"/>
    </font>
    <font>
      <b/>
      <i/>
      <sz val="16"/>
      <color rgb="FF006600"/>
      <name val="Times New Roman"/>
      <family val="1"/>
    </font>
    <font>
      <u/>
      <sz val="11"/>
      <color theme="10"/>
      <name val="Calibri"/>
      <family val="2"/>
      <charset val="204"/>
      <scheme val="minor"/>
    </font>
  </fonts>
  <fills count="15">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39997558519241921"/>
        <bgColor indexed="65"/>
      </patternFill>
    </fill>
    <fill>
      <patternFill patternType="solid">
        <fgColor rgb="FFC0000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0"/>
        <bgColor indexed="64"/>
      </patternFill>
    </fill>
  </fills>
  <borders count="10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right style="thin">
        <color theme="1"/>
      </right>
      <top style="thin">
        <color theme="1"/>
      </top>
      <bottom style="medium">
        <color indexed="64"/>
      </bottom>
      <diagonal/>
    </border>
    <border>
      <left/>
      <right/>
      <top style="thin">
        <color theme="1"/>
      </top>
      <bottom/>
      <diagonal/>
    </border>
    <border>
      <left/>
      <right/>
      <top style="medium">
        <color indexed="64"/>
      </top>
      <bottom style="thin">
        <color theme="1"/>
      </bottom>
      <diagonal/>
    </border>
    <border>
      <left/>
      <right style="medium">
        <color indexed="64"/>
      </right>
      <top style="medium">
        <color indexed="64"/>
      </top>
      <bottom style="thin">
        <color theme="1"/>
      </bottom>
      <diagonal/>
    </border>
    <border>
      <left/>
      <right style="medium">
        <color indexed="64"/>
      </right>
      <top style="thin">
        <color theme="1"/>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theme="1"/>
      </bottom>
      <diagonal/>
    </border>
    <border>
      <left/>
      <right style="medium">
        <color indexed="64"/>
      </right>
      <top/>
      <bottom style="thin">
        <color theme="1"/>
      </bottom>
      <diagonal/>
    </border>
    <border>
      <left style="thin">
        <color theme="1"/>
      </left>
      <right style="medium">
        <color indexed="64"/>
      </right>
      <top/>
      <bottom style="thin">
        <color theme="1"/>
      </bottom>
      <diagonal/>
    </border>
    <border>
      <left style="thin">
        <color theme="1"/>
      </left>
      <right style="medium">
        <color indexed="64"/>
      </right>
      <top style="thin">
        <color theme="1"/>
      </top>
      <bottom style="thin">
        <color theme="1"/>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theme="1"/>
      </bottom>
      <diagonal/>
    </border>
    <border>
      <left style="medium">
        <color indexed="64"/>
      </left>
      <right style="medium">
        <color indexed="64"/>
      </right>
      <top style="thin">
        <color theme="1"/>
      </top>
      <bottom style="thin">
        <color theme="1"/>
      </bottom>
      <diagonal/>
    </border>
    <border>
      <left style="medium">
        <color indexed="64"/>
      </left>
      <right/>
      <top style="medium">
        <color indexed="64"/>
      </top>
      <bottom style="thin">
        <color theme="1"/>
      </bottom>
      <diagonal/>
    </border>
    <border>
      <left style="medium">
        <color indexed="64"/>
      </left>
      <right/>
      <top style="thin">
        <color theme="1"/>
      </top>
      <bottom style="thin">
        <color theme="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auto="1"/>
      </top>
      <bottom style="thin">
        <color indexed="64"/>
      </bottom>
      <diagonal/>
    </border>
    <border>
      <left style="medium">
        <color indexed="64"/>
      </left>
      <right/>
      <top style="thin">
        <color theme="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theme="1"/>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theme="1"/>
      </top>
      <bottom/>
      <diagonal/>
    </border>
    <border>
      <left style="medium">
        <color indexed="64"/>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medium">
        <color indexed="64"/>
      </right>
      <top style="thin">
        <color indexed="64"/>
      </top>
      <bottom style="thin">
        <color theme="1"/>
      </bottom>
      <diagonal/>
    </border>
    <border>
      <left style="medium">
        <color indexed="64"/>
      </left>
      <right style="medium">
        <color indexed="64"/>
      </right>
      <top style="thin">
        <color theme="1"/>
      </top>
      <bottom style="thin">
        <color indexed="64"/>
      </bottom>
      <diagonal/>
    </border>
  </borders>
  <cellStyleXfs count="8">
    <xf numFmtId="0" fontId="0" fillId="0" borderId="0"/>
    <xf numFmtId="0" fontId="2"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67" fillId="0" borderId="0" applyNumberFormat="0" applyFill="0" applyBorder="0" applyAlignment="0" applyProtection="0"/>
  </cellStyleXfs>
  <cellXfs count="585">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9" fillId="0" borderId="0" xfId="0" applyFont="1"/>
    <xf numFmtId="0" fontId="5" fillId="0" borderId="0" xfId="0" applyFont="1" applyBorder="1" applyAlignment="1">
      <alignment horizontal="center" vertical="center"/>
    </xf>
    <xf numFmtId="0" fontId="8" fillId="0" borderId="0" xfId="0" applyFont="1"/>
    <xf numFmtId="0" fontId="8" fillId="0" borderId="0" xfId="0" applyFont="1" applyAlignment="1">
      <alignment horizontal="center" wrapText="1"/>
    </xf>
    <xf numFmtId="0" fontId="0" fillId="0" borderId="0" xfId="0" applyFill="1" applyBorder="1" applyAlignment="1"/>
    <xf numFmtId="0" fontId="0" fillId="0" borderId="0" xfId="0" applyFill="1"/>
    <xf numFmtId="0" fontId="0" fillId="0" borderId="0" xfId="0" applyAlignment="1">
      <alignment horizontal="center"/>
    </xf>
    <xf numFmtId="0" fontId="6" fillId="0" borderId="0" xfId="2" applyFont="1" applyFill="1" applyBorder="1" applyAlignment="1">
      <alignment vertical="center"/>
    </xf>
    <xf numFmtId="0" fontId="4" fillId="0" borderId="0" xfId="0" applyFont="1" applyFill="1" applyBorder="1" applyAlignment="1">
      <alignment horizontal="left" vertical="center"/>
    </xf>
    <xf numFmtId="0" fontId="13" fillId="0" borderId="0" xfId="0" applyFont="1"/>
    <xf numFmtId="0" fontId="0" fillId="0" borderId="0" xfId="0" applyBorder="1"/>
    <xf numFmtId="0" fontId="19" fillId="0" borderId="0" xfId="0" applyFont="1"/>
    <xf numFmtId="0" fontId="18" fillId="0" borderId="0" xfId="0" applyNumberFormat="1" applyFont="1" applyFill="1" applyBorder="1" applyAlignment="1">
      <alignment vertical="top" wrapText="1"/>
    </xf>
    <xf numFmtId="49" fontId="19" fillId="0" borderId="0" xfId="0" applyNumberFormat="1" applyFont="1"/>
    <xf numFmtId="49" fontId="19" fillId="0" borderId="4" xfId="0" applyNumberFormat="1" applyFont="1" applyBorder="1"/>
    <xf numFmtId="0" fontId="19" fillId="0" borderId="4" xfId="0" applyFont="1" applyBorder="1"/>
    <xf numFmtId="0" fontId="16" fillId="0" borderId="0" xfId="0" applyFont="1" applyAlignment="1">
      <alignment vertical="center" wrapText="1"/>
    </xf>
    <xf numFmtId="0" fontId="13" fillId="0" borderId="0" xfId="0" applyFont="1" applyBorder="1" applyAlignment="1">
      <alignment vertical="top" wrapText="1"/>
    </xf>
    <xf numFmtId="0" fontId="11" fillId="0" borderId="0" xfId="0" applyFont="1" applyBorder="1" applyAlignment="1">
      <alignment vertical="center" wrapText="1"/>
    </xf>
    <xf numFmtId="0" fontId="13" fillId="0" borderId="0" xfId="0" applyFont="1" applyBorder="1" applyAlignment="1"/>
    <xf numFmtId="0" fontId="19" fillId="0" borderId="4" xfId="0" applyFont="1" applyBorder="1" applyAlignment="1">
      <alignment horizontal="left"/>
    </xf>
    <xf numFmtId="0" fontId="11" fillId="0" borderId="0" xfId="0" applyFont="1" applyFill="1" applyBorder="1" applyAlignment="1">
      <alignment vertical="center"/>
    </xf>
    <xf numFmtId="0" fontId="11" fillId="0" borderId="0" xfId="0" applyFont="1" applyFill="1" applyBorder="1" applyAlignment="1"/>
    <xf numFmtId="0" fontId="11" fillId="0" borderId="0" xfId="0" applyFont="1" applyFill="1" applyBorder="1" applyAlignment="1">
      <alignment vertical="center" wrapText="1"/>
    </xf>
    <xf numFmtId="0" fontId="26" fillId="0" borderId="0" xfId="2" applyFont="1" applyFill="1" applyBorder="1" applyAlignment="1">
      <alignment vertical="center"/>
    </xf>
    <xf numFmtId="0" fontId="27" fillId="0" borderId="0" xfId="2" applyFont="1" applyFill="1" applyBorder="1" applyAlignment="1">
      <alignment vertical="center"/>
    </xf>
    <xf numFmtId="0" fontId="26" fillId="0" borderId="0" xfId="2" applyFont="1" applyFill="1" applyBorder="1" applyAlignment="1">
      <alignment vertical="center" wrapText="1"/>
    </xf>
    <xf numFmtId="0" fontId="28" fillId="0" borderId="0" xfId="0" applyFont="1" applyFill="1" applyBorder="1"/>
    <xf numFmtId="0" fontId="28" fillId="0" borderId="0" xfId="0" applyFont="1"/>
    <xf numFmtId="0" fontId="24" fillId="0" borderId="0" xfId="0" applyFont="1" applyFill="1" applyBorder="1" applyAlignment="1"/>
    <xf numFmtId="0" fontId="22" fillId="0" borderId="0" xfId="2" applyFont="1" applyFill="1" applyBorder="1" applyAlignment="1">
      <alignment vertical="center"/>
    </xf>
    <xf numFmtId="0" fontId="29" fillId="0" borderId="0" xfId="3" applyFont="1" applyFill="1" applyBorder="1" applyAlignment="1">
      <alignment vertical="center"/>
    </xf>
    <xf numFmtId="1" fontId="12" fillId="0" borderId="0" xfId="0" applyNumberFormat="1" applyFont="1" applyFill="1" applyBorder="1" applyAlignment="1">
      <alignment horizontal="center" vertical="center"/>
    </xf>
    <xf numFmtId="14" fontId="17" fillId="0" borderId="0" xfId="0" applyNumberFormat="1" applyFont="1" applyBorder="1" applyAlignment="1"/>
    <xf numFmtId="0" fontId="11" fillId="0" borderId="0" xfId="0" applyFont="1" applyBorder="1" applyAlignment="1">
      <alignment vertical="center"/>
    </xf>
    <xf numFmtId="0" fontId="7" fillId="0" borderId="0" xfId="0" applyFont="1" applyAlignment="1">
      <alignment vertical="center"/>
    </xf>
    <xf numFmtId="0" fontId="11" fillId="0" borderId="0" xfId="0" applyFont="1" applyBorder="1" applyAlignment="1"/>
    <xf numFmtId="1" fontId="15" fillId="0" borderId="0" xfId="0" applyNumberFormat="1" applyFont="1" applyFill="1" applyBorder="1" applyAlignment="1" applyProtection="1">
      <alignment vertical="center" wrapText="1"/>
    </xf>
    <xf numFmtId="1" fontId="14" fillId="0" borderId="0" xfId="0" applyNumberFormat="1" applyFont="1" applyFill="1" applyBorder="1" applyAlignment="1" applyProtection="1">
      <alignment vertical="center" wrapText="1"/>
    </xf>
    <xf numFmtId="0" fontId="5" fillId="0" borderId="0" xfId="0" applyFont="1" applyBorder="1" applyAlignment="1"/>
    <xf numFmtId="0" fontId="3" fillId="0" borderId="0" xfId="1" applyFont="1" applyFill="1" applyBorder="1" applyAlignment="1">
      <alignment vertical="center"/>
    </xf>
    <xf numFmtId="0" fontId="10" fillId="0" borderId="0" xfId="1" applyFont="1" applyFill="1" applyBorder="1" applyAlignment="1">
      <alignment vertical="center"/>
    </xf>
    <xf numFmtId="0" fontId="21" fillId="0" borderId="0" xfId="0" applyNumberFormat="1" applyFont="1" applyFill="1" applyBorder="1" applyAlignment="1">
      <alignment horizontal="left" vertical="top" wrapText="1"/>
    </xf>
    <xf numFmtId="0" fontId="11" fillId="0" borderId="0" xfId="0" applyFont="1" applyFill="1" applyBorder="1" applyAlignment="1">
      <alignment horizontal="left" vertic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23" fillId="0" borderId="0" xfId="0" applyFont="1" applyAlignment="1"/>
    <xf numFmtId="0" fontId="25" fillId="0" borderId="0" xfId="0" applyFont="1" applyFill="1" applyBorder="1"/>
    <xf numFmtId="0" fontId="30" fillId="0" borderId="0" xfId="0" applyFont="1" applyAlignment="1">
      <alignment horizontal="right"/>
    </xf>
    <xf numFmtId="1" fontId="44" fillId="0" borderId="48" xfId="0" applyNumberFormat="1" applyFont="1" applyFill="1" applyBorder="1" applyAlignment="1" applyProtection="1">
      <alignment horizontal="center" vertical="center" wrapText="1"/>
    </xf>
    <xf numFmtId="1" fontId="44" fillId="0" borderId="40" xfId="0" applyNumberFormat="1" applyFont="1" applyFill="1" applyBorder="1" applyAlignment="1" applyProtection="1">
      <alignment horizontal="center" vertical="center" wrapText="1"/>
    </xf>
    <xf numFmtId="0" fontId="38" fillId="0" borderId="86" xfId="0" applyFont="1" applyFill="1" applyBorder="1" applyAlignment="1">
      <alignment horizontal="center" vertical="center"/>
    </xf>
    <xf numFmtId="0" fontId="40" fillId="10" borderId="26" xfId="0" applyFont="1" applyFill="1" applyBorder="1" applyAlignment="1">
      <alignment horizontal="center"/>
    </xf>
    <xf numFmtId="0" fontId="40" fillId="10" borderId="27" xfId="0" applyFont="1" applyFill="1" applyBorder="1" applyAlignment="1">
      <alignment horizontal="center"/>
    </xf>
    <xf numFmtId="0" fontId="40" fillId="10" borderId="17" xfId="0" applyFont="1" applyFill="1" applyBorder="1" applyAlignment="1">
      <alignment horizontal="center"/>
    </xf>
    <xf numFmtId="0" fontId="40" fillId="10" borderId="28" xfId="0" applyFont="1" applyFill="1" applyBorder="1" applyAlignment="1">
      <alignment horizontal="center"/>
    </xf>
    <xf numFmtId="0" fontId="40" fillId="10" borderId="32" xfId="0" applyFont="1" applyFill="1" applyBorder="1" applyAlignment="1">
      <alignment horizontal="center"/>
    </xf>
    <xf numFmtId="0" fontId="40" fillId="10" borderId="33" xfId="0" applyFont="1" applyFill="1" applyBorder="1" applyAlignment="1">
      <alignment horizontal="center"/>
    </xf>
    <xf numFmtId="0" fontId="40" fillId="10" borderId="29" xfId="0" applyFont="1" applyFill="1" applyBorder="1" applyAlignment="1">
      <alignment horizontal="center"/>
    </xf>
    <xf numFmtId="0" fontId="40" fillId="10" borderId="31" xfId="0" applyFont="1" applyFill="1" applyBorder="1" applyAlignment="1">
      <alignment horizontal="center"/>
    </xf>
    <xf numFmtId="0" fontId="39" fillId="10" borderId="15" xfId="0" applyNumberFormat="1" applyFont="1" applyFill="1" applyBorder="1" applyAlignment="1">
      <alignment horizontal="left" vertical="top"/>
    </xf>
    <xf numFmtId="0" fontId="39" fillId="10" borderId="2" xfId="0" applyNumberFormat="1" applyFont="1" applyFill="1" applyBorder="1" applyAlignment="1">
      <alignment horizontal="left" vertical="top"/>
    </xf>
    <xf numFmtId="0" fontId="39" fillId="10" borderId="23" xfId="0" applyNumberFormat="1" applyFont="1" applyFill="1" applyBorder="1" applyAlignment="1">
      <alignment horizontal="left" vertical="top"/>
    </xf>
    <xf numFmtId="0" fontId="39" fillId="10" borderId="24" xfId="0" applyNumberFormat="1" applyFont="1" applyFill="1" applyBorder="1" applyAlignment="1">
      <alignment horizontal="left" vertical="top"/>
    </xf>
    <xf numFmtId="1" fontId="40" fillId="12" borderId="58" xfId="0" applyNumberFormat="1" applyFont="1" applyFill="1" applyBorder="1" applyAlignment="1">
      <alignment horizontal="center" vertical="center"/>
    </xf>
    <xf numFmtId="1" fontId="40" fillId="12" borderId="73" xfId="0" applyNumberFormat="1" applyFont="1" applyFill="1" applyBorder="1" applyAlignment="1">
      <alignment horizontal="center" vertical="center"/>
    </xf>
    <xf numFmtId="1" fontId="40" fillId="12" borderId="58" xfId="0" applyNumberFormat="1" applyFont="1" applyFill="1" applyBorder="1" applyAlignment="1">
      <alignment horizontal="center" vertical="center" wrapText="1"/>
    </xf>
    <xf numFmtId="1" fontId="40" fillId="12" borderId="73" xfId="0" applyNumberFormat="1" applyFont="1" applyFill="1" applyBorder="1" applyAlignment="1">
      <alignment horizontal="center" vertical="center" wrapText="1"/>
    </xf>
    <xf numFmtId="1" fontId="40" fillId="12" borderId="74" xfId="0" applyNumberFormat="1" applyFont="1" applyFill="1" applyBorder="1" applyAlignment="1">
      <alignment horizontal="center" vertical="center"/>
    </xf>
    <xf numFmtId="1" fontId="40" fillId="12" borderId="75" xfId="0" applyNumberFormat="1" applyFont="1" applyFill="1" applyBorder="1" applyAlignment="1">
      <alignment horizontal="center" vertical="center"/>
    </xf>
    <xf numFmtId="1" fontId="51" fillId="12" borderId="11" xfId="0" applyNumberFormat="1" applyFont="1" applyFill="1" applyBorder="1"/>
    <xf numFmtId="1" fontId="39" fillId="12" borderId="70" xfId="0" applyNumberFormat="1" applyFont="1" applyFill="1" applyBorder="1" applyAlignment="1">
      <alignment vertical="center" wrapText="1"/>
    </xf>
    <xf numFmtId="1" fontId="51" fillId="12" borderId="26" xfId="0" applyNumberFormat="1" applyFont="1" applyFill="1" applyBorder="1" applyAlignment="1"/>
    <xf numFmtId="1" fontId="51" fillId="12" borderId="27" xfId="0" applyNumberFormat="1" applyFont="1" applyFill="1" applyBorder="1"/>
    <xf numFmtId="165" fontId="51" fillId="12" borderId="16" xfId="0" applyNumberFormat="1" applyFont="1" applyFill="1" applyBorder="1"/>
    <xf numFmtId="1" fontId="51" fillId="12" borderId="16" xfId="0" applyNumberFormat="1" applyFont="1" applyFill="1" applyBorder="1"/>
    <xf numFmtId="1" fontId="39" fillId="12" borderId="81" xfId="0" applyNumberFormat="1" applyFont="1" applyFill="1" applyBorder="1" applyAlignment="1">
      <alignment vertical="center" wrapText="1"/>
    </xf>
    <xf numFmtId="1" fontId="51" fillId="12" borderId="17" xfId="0" applyNumberFormat="1" applyFont="1" applyFill="1" applyBorder="1" applyAlignment="1"/>
    <xf numFmtId="1" fontId="51" fillId="12" borderId="28" xfId="0" applyNumberFormat="1" applyFont="1" applyFill="1" applyBorder="1"/>
    <xf numFmtId="165" fontId="51" fillId="12" borderId="25" xfId="0" applyNumberFormat="1" applyFont="1" applyFill="1" applyBorder="1"/>
    <xf numFmtId="1" fontId="51" fillId="12" borderId="25" xfId="0" applyNumberFormat="1" applyFont="1" applyFill="1" applyBorder="1"/>
    <xf numFmtId="1" fontId="39" fillId="12" borderId="86" xfId="0" applyNumberFormat="1" applyFont="1" applyFill="1" applyBorder="1" applyAlignment="1">
      <alignment horizontal="center" vertical="center" wrapText="1"/>
    </xf>
    <xf numFmtId="1" fontId="39" fillId="12" borderId="41" xfId="0" applyNumberFormat="1" applyFont="1" applyFill="1" applyBorder="1" applyAlignment="1">
      <alignment horizontal="center" vertical="top" wrapText="1"/>
    </xf>
    <xf numFmtId="1" fontId="39" fillId="12" borderId="55" xfId="0" applyNumberFormat="1" applyFont="1" applyFill="1" applyBorder="1" applyAlignment="1">
      <alignment horizontal="center" vertical="top" wrapText="1"/>
    </xf>
    <xf numFmtId="1" fontId="39" fillId="12" borderId="39" xfId="0" applyNumberFormat="1" applyFont="1" applyFill="1" applyBorder="1" applyAlignment="1">
      <alignment horizontal="center" vertical="top"/>
    </xf>
    <xf numFmtId="1" fontId="39" fillId="12" borderId="56" xfId="0" applyNumberFormat="1" applyFont="1" applyFill="1" applyBorder="1" applyAlignment="1">
      <alignment horizontal="center" vertical="top"/>
    </xf>
    <xf numFmtId="1" fontId="39" fillId="12" borderId="40" xfId="0" applyNumberFormat="1" applyFont="1" applyFill="1" applyBorder="1" applyAlignment="1">
      <alignment horizontal="center" vertical="top"/>
    </xf>
    <xf numFmtId="165" fontId="40" fillId="12" borderId="87" xfId="0" applyNumberFormat="1" applyFont="1" applyFill="1" applyBorder="1" applyAlignment="1">
      <alignment vertical="center"/>
    </xf>
    <xf numFmtId="165" fontId="40" fillId="12" borderId="68" xfId="0" applyNumberFormat="1" applyFont="1" applyFill="1" applyBorder="1" applyAlignment="1">
      <alignment vertical="center"/>
    </xf>
    <xf numFmtId="1" fontId="39" fillId="12" borderId="49" xfId="0" applyNumberFormat="1" applyFont="1" applyFill="1" applyBorder="1" applyAlignment="1">
      <alignment horizontal="center" vertical="top"/>
    </xf>
    <xf numFmtId="164" fontId="39" fillId="12" borderId="52" xfId="0" applyNumberFormat="1" applyFont="1" applyFill="1" applyBorder="1" applyAlignment="1">
      <alignment horizontal="center" vertical="top"/>
    </xf>
    <xf numFmtId="1" fontId="39" fillId="12" borderId="26" xfId="0" applyNumberFormat="1" applyFont="1" applyFill="1" applyBorder="1" applyAlignment="1">
      <alignment horizontal="center" vertical="top"/>
    </xf>
    <xf numFmtId="164" fontId="39" fillId="12" borderId="27" xfId="0" applyNumberFormat="1" applyFont="1" applyFill="1" applyBorder="1" applyAlignment="1">
      <alignment horizontal="center" vertical="top"/>
    </xf>
    <xf numFmtId="1" fontId="39" fillId="12" borderId="17" xfId="0" applyNumberFormat="1" applyFont="1" applyFill="1" applyBorder="1" applyAlignment="1">
      <alignment horizontal="center" vertical="top"/>
    </xf>
    <xf numFmtId="1" fontId="39" fillId="12" borderId="32" xfId="0" applyNumberFormat="1" applyFont="1" applyFill="1" applyBorder="1" applyAlignment="1">
      <alignment horizontal="center" vertical="top"/>
    </xf>
    <xf numFmtId="1" fontId="39" fillId="12" borderId="11" xfId="0" applyNumberFormat="1" applyFont="1" applyFill="1" applyBorder="1" applyAlignment="1">
      <alignment horizontal="center" vertical="center"/>
    </xf>
    <xf numFmtId="1" fontId="39" fillId="12" borderId="16" xfId="0" applyNumberFormat="1" applyFont="1" applyFill="1" applyBorder="1" applyAlignment="1">
      <alignment horizontal="center" vertical="center"/>
    </xf>
    <xf numFmtId="1" fontId="39" fillId="12" borderId="25" xfId="0" applyNumberFormat="1" applyFont="1" applyFill="1" applyBorder="1" applyAlignment="1">
      <alignment horizontal="center" vertical="center"/>
    </xf>
    <xf numFmtId="1" fontId="40" fillId="12" borderId="67" xfId="0" applyNumberFormat="1" applyFont="1" applyFill="1" applyBorder="1" applyAlignment="1">
      <alignment horizontal="left" vertical="center"/>
    </xf>
    <xf numFmtId="1" fontId="40" fillId="12" borderId="68" xfId="0" applyNumberFormat="1" applyFont="1" applyFill="1" applyBorder="1" applyAlignment="1">
      <alignment horizontal="left" vertical="center"/>
    </xf>
    <xf numFmtId="1" fontId="40" fillId="12" borderId="68" xfId="0" applyNumberFormat="1" applyFont="1" applyFill="1" applyBorder="1" applyAlignment="1">
      <alignment horizontal="left" vertical="center" wrapText="1"/>
    </xf>
    <xf numFmtId="1" fontId="40" fillId="12" borderId="69" xfId="0" applyNumberFormat="1" applyFont="1" applyFill="1" applyBorder="1" applyAlignment="1">
      <alignment horizontal="left" vertical="center"/>
    </xf>
    <xf numFmtId="0" fontId="57" fillId="0" borderId="0" xfId="0" applyFont="1" applyFill="1" applyBorder="1"/>
    <xf numFmtId="0" fontId="55" fillId="13" borderId="4" xfId="0" applyFont="1" applyFill="1" applyBorder="1" applyAlignment="1">
      <alignment horizontal="left" wrapText="1"/>
    </xf>
    <xf numFmtId="0" fontId="58" fillId="13" borderId="4" xfId="2" applyFont="1" applyFill="1" applyBorder="1" applyAlignment="1">
      <alignment vertical="center" wrapText="1"/>
    </xf>
    <xf numFmtId="0" fontId="60" fillId="5" borderId="0" xfId="0" applyFont="1" applyFill="1"/>
    <xf numFmtId="0" fontId="45" fillId="5" borderId="0" xfId="0" applyFont="1" applyFill="1"/>
    <xf numFmtId="0" fontId="51" fillId="0" borderId="4" xfId="2" applyFont="1" applyFill="1" applyBorder="1" applyAlignment="1">
      <alignment vertical="center" wrapText="1"/>
    </xf>
    <xf numFmtId="0" fontId="39" fillId="0" borderId="4" xfId="0" applyFont="1" applyFill="1" applyBorder="1" applyAlignment="1">
      <alignment vertical="center" wrapText="1"/>
    </xf>
    <xf numFmtId="0" fontId="51" fillId="0" borderId="4" xfId="0" applyFont="1" applyFill="1" applyBorder="1" applyAlignment="1">
      <alignment vertical="center" wrapText="1"/>
    </xf>
    <xf numFmtId="0" fontId="51" fillId="0" borderId="4" xfId="0" applyFont="1" applyFill="1" applyBorder="1" applyAlignment="1">
      <alignment wrapText="1"/>
    </xf>
    <xf numFmtId="0" fontId="51" fillId="0" borderId="4" xfId="3" applyFont="1" applyFill="1" applyBorder="1" applyAlignment="1">
      <alignment vertical="center" wrapText="1"/>
    </xf>
    <xf numFmtId="0" fontId="39" fillId="0" borderId="1" xfId="0" applyFont="1" applyFill="1" applyBorder="1" applyAlignment="1">
      <alignment vertical="center" wrapText="1"/>
    </xf>
    <xf numFmtId="0" fontId="40" fillId="0" borderId="4" xfId="2" applyFont="1" applyFill="1" applyBorder="1" applyAlignment="1">
      <alignment vertical="center" wrapText="1"/>
    </xf>
    <xf numFmtId="0" fontId="54" fillId="0" borderId="4" xfId="0" applyFont="1" applyFill="1" applyBorder="1" applyAlignment="1">
      <alignment wrapText="1"/>
    </xf>
    <xf numFmtId="0" fontId="40" fillId="0" borderId="4" xfId="0" applyFont="1" applyFill="1" applyBorder="1" applyAlignment="1">
      <alignment vertical="center" wrapText="1"/>
    </xf>
    <xf numFmtId="0" fontId="54" fillId="0" borderId="4" xfId="0" applyFont="1" applyFill="1" applyBorder="1" applyAlignment="1">
      <alignment vertical="center" wrapText="1"/>
    </xf>
    <xf numFmtId="0" fontId="51" fillId="0" borderId="3" xfId="0" applyFont="1" applyFill="1" applyBorder="1" applyAlignment="1">
      <alignment wrapText="1"/>
    </xf>
    <xf numFmtId="0" fontId="39" fillId="0" borderId="14" xfId="0" applyFont="1" applyFill="1" applyBorder="1" applyAlignment="1">
      <alignment vertical="center" wrapText="1"/>
    </xf>
    <xf numFmtId="0" fontId="51" fillId="0" borderId="14" xfId="0" applyFont="1" applyFill="1" applyBorder="1" applyAlignment="1">
      <alignment vertical="center" wrapText="1"/>
    </xf>
    <xf numFmtId="0" fontId="39" fillId="0" borderId="30" xfId="0" applyFont="1" applyFill="1" applyBorder="1" applyAlignment="1">
      <alignment vertical="center" wrapText="1"/>
    </xf>
    <xf numFmtId="0" fontId="51" fillId="0" borderId="57" xfId="0" applyFont="1" applyFill="1" applyBorder="1" applyAlignment="1">
      <alignment wrapText="1"/>
    </xf>
    <xf numFmtId="14" fontId="38" fillId="0" borderId="20" xfId="0" applyNumberFormat="1" applyFont="1" applyBorder="1" applyAlignment="1">
      <alignment horizontal="center"/>
    </xf>
    <xf numFmtId="1" fontId="40" fillId="12" borderId="55" xfId="0" applyNumberFormat="1" applyFont="1" applyFill="1" applyBorder="1" applyAlignment="1">
      <alignment horizontal="center" vertical="top"/>
    </xf>
    <xf numFmtId="1" fontId="40" fillId="12" borderId="40" xfId="0" applyNumberFormat="1" applyFont="1" applyFill="1" applyBorder="1" applyAlignment="1">
      <alignment horizontal="center" vertical="top"/>
    </xf>
    <xf numFmtId="1" fontId="40" fillId="12" borderId="48" xfId="0" applyNumberFormat="1" applyFont="1" applyFill="1" applyBorder="1" applyAlignment="1">
      <alignment horizontal="center" vertical="top"/>
    </xf>
    <xf numFmtId="1" fontId="40" fillId="12" borderId="3" xfId="0" applyNumberFormat="1" applyFont="1" applyFill="1" applyBorder="1" applyAlignment="1">
      <alignment horizontal="center" vertical="top"/>
    </xf>
    <xf numFmtId="1" fontId="40" fillId="12" borderId="3" xfId="0" applyNumberFormat="1" applyFont="1" applyFill="1" applyBorder="1" applyAlignment="1">
      <alignment horizontal="center" vertical="center" wrapText="1"/>
    </xf>
    <xf numFmtId="1" fontId="40" fillId="12" borderId="17" xfId="0" applyNumberFormat="1" applyFont="1" applyFill="1" applyBorder="1" applyAlignment="1">
      <alignment horizontal="center" vertical="top"/>
    </xf>
    <xf numFmtId="1" fontId="40" fillId="12" borderId="28" xfId="0" applyNumberFormat="1" applyFont="1" applyFill="1" applyBorder="1" applyAlignment="1">
      <alignment horizontal="center" vertical="top"/>
    </xf>
    <xf numFmtId="1" fontId="40" fillId="12" borderId="17" xfId="0" applyNumberFormat="1" applyFont="1" applyFill="1" applyBorder="1" applyAlignment="1">
      <alignment horizontal="center" vertical="center" wrapText="1"/>
    </xf>
    <xf numFmtId="1" fontId="40" fillId="12" borderId="28" xfId="0" applyNumberFormat="1" applyFont="1" applyFill="1" applyBorder="1" applyAlignment="1">
      <alignment horizontal="center" vertical="center" wrapText="1"/>
    </xf>
    <xf numFmtId="1" fontId="40" fillId="12" borderId="1" xfId="0" applyNumberFormat="1" applyFont="1" applyFill="1" applyBorder="1" applyAlignment="1">
      <alignment horizontal="center" vertical="top"/>
    </xf>
    <xf numFmtId="1" fontId="40" fillId="12" borderId="1" xfId="0" applyNumberFormat="1" applyFont="1" applyFill="1" applyBorder="1" applyAlignment="1">
      <alignment horizontal="center" vertical="center" wrapText="1"/>
    </xf>
    <xf numFmtId="1" fontId="40" fillId="12" borderId="56" xfId="0" applyNumberFormat="1" applyFont="1" applyFill="1" applyBorder="1" applyAlignment="1">
      <alignment horizontal="center" vertical="top"/>
    </xf>
    <xf numFmtId="165" fontId="39" fillId="12" borderId="52" xfId="0" applyNumberFormat="1" applyFont="1" applyFill="1" applyBorder="1" applyAlignment="1">
      <alignment horizontal="center" vertical="center" wrapText="1"/>
    </xf>
    <xf numFmtId="0" fontId="39" fillId="10" borderId="49" xfId="0" applyFont="1" applyFill="1" applyBorder="1" applyAlignment="1">
      <alignment horizontal="center"/>
    </xf>
    <xf numFmtId="0" fontId="39" fillId="10" borderId="93" xfId="0" applyFont="1" applyFill="1" applyBorder="1" applyAlignment="1">
      <alignment horizontal="center"/>
    </xf>
    <xf numFmtId="0" fontId="63" fillId="0" borderId="0" xfId="0" applyFont="1" applyFill="1"/>
    <xf numFmtId="0" fontId="63" fillId="0" borderId="0" xfId="0" applyFont="1" applyBorder="1" applyAlignment="1"/>
    <xf numFmtId="0" fontId="63" fillId="0" borderId="0" xfId="0" applyFont="1"/>
    <xf numFmtId="14" fontId="38" fillId="0" borderId="15" xfId="0" applyNumberFormat="1" applyFont="1" applyBorder="1" applyAlignment="1">
      <alignment horizontal="center"/>
    </xf>
    <xf numFmtId="0" fontId="38" fillId="0" borderId="15" xfId="0" applyFont="1" applyBorder="1" applyAlignment="1">
      <alignment horizontal="center" vertical="center" wrapText="1"/>
    </xf>
    <xf numFmtId="1" fontId="40" fillId="12" borderId="17" xfId="0" applyNumberFormat="1" applyFont="1" applyFill="1" applyBorder="1" applyAlignment="1">
      <alignment horizontal="center"/>
    </xf>
    <xf numFmtId="1" fontId="39" fillId="12" borderId="28" xfId="0" applyNumberFormat="1" applyFont="1" applyFill="1" applyBorder="1" applyAlignment="1">
      <alignment horizontal="center"/>
    </xf>
    <xf numFmtId="1" fontId="40" fillId="12" borderId="32" xfId="0" applyNumberFormat="1" applyFont="1" applyFill="1" applyBorder="1" applyAlignment="1">
      <alignment horizontal="center"/>
    </xf>
    <xf numFmtId="1" fontId="39" fillId="12" borderId="33" xfId="0" applyNumberFormat="1" applyFont="1" applyFill="1" applyBorder="1" applyAlignment="1">
      <alignment horizontal="center"/>
    </xf>
    <xf numFmtId="1" fontId="40" fillId="12" borderId="67" xfId="0" applyNumberFormat="1" applyFont="1" applyFill="1" applyBorder="1" applyAlignment="1">
      <alignment horizontal="center" vertical="center" wrapText="1"/>
    </xf>
    <xf numFmtId="1" fontId="40" fillId="12" borderId="68" xfId="0" applyNumberFormat="1" applyFont="1" applyFill="1" applyBorder="1" applyAlignment="1">
      <alignment horizontal="center" vertical="center" wrapText="1"/>
    </xf>
    <xf numFmtId="1" fontId="40" fillId="12" borderId="69" xfId="0" applyNumberFormat="1" applyFont="1" applyFill="1" applyBorder="1" applyAlignment="1">
      <alignment horizontal="center" vertical="center" wrapText="1"/>
    </xf>
    <xf numFmtId="165" fontId="40" fillId="12" borderId="94" xfId="0" applyNumberFormat="1" applyFont="1" applyFill="1" applyBorder="1" applyAlignment="1">
      <alignment vertical="center"/>
    </xf>
    <xf numFmtId="165" fontId="40" fillId="14" borderId="6" xfId="0" applyNumberFormat="1" applyFont="1" applyFill="1" applyBorder="1" applyAlignment="1">
      <alignment vertical="center"/>
    </xf>
    <xf numFmtId="165" fontId="40" fillId="14" borderId="0" xfId="0" applyNumberFormat="1" applyFont="1" applyFill="1" applyBorder="1" applyAlignment="1">
      <alignment vertical="center"/>
    </xf>
    <xf numFmtId="165" fontId="51" fillId="12" borderId="91" xfId="0" applyNumberFormat="1" applyFont="1" applyFill="1" applyBorder="1"/>
    <xf numFmtId="1" fontId="51" fillId="12" borderId="91" xfId="0" applyNumberFormat="1" applyFont="1" applyFill="1" applyBorder="1"/>
    <xf numFmtId="1" fontId="39" fillId="12" borderId="85" xfId="0" applyNumberFormat="1" applyFont="1" applyFill="1" applyBorder="1" applyAlignment="1">
      <alignment vertical="center" wrapText="1"/>
    </xf>
    <xf numFmtId="14" fontId="40" fillId="10" borderId="88" xfId="0" applyNumberFormat="1" applyFont="1" applyFill="1" applyBorder="1" applyAlignment="1">
      <alignment horizontal="left" vertical="top"/>
    </xf>
    <xf numFmtId="14" fontId="40" fillId="10" borderId="78" xfId="0" applyNumberFormat="1" applyFont="1" applyFill="1" applyBorder="1" applyAlignment="1">
      <alignment horizontal="left" vertical="top"/>
    </xf>
    <xf numFmtId="14" fontId="0" fillId="0" borderId="0" xfId="0" applyNumberFormat="1" applyFill="1"/>
    <xf numFmtId="14" fontId="40" fillId="10" borderId="79" xfId="0" applyNumberFormat="1" applyFont="1" applyFill="1" applyBorder="1" applyAlignment="1">
      <alignment horizontal="left" vertical="top"/>
    </xf>
    <xf numFmtId="14" fontId="40" fillId="10" borderId="68" xfId="0" applyNumberFormat="1" applyFont="1" applyFill="1" applyBorder="1" applyAlignment="1">
      <alignment horizontal="left" vertical="top"/>
    </xf>
    <xf numFmtId="14" fontId="40" fillId="10" borderId="87" xfId="0" applyNumberFormat="1" applyFont="1" applyFill="1" applyBorder="1" applyAlignment="1">
      <alignment horizontal="left" vertical="top"/>
    </xf>
    <xf numFmtId="14" fontId="40" fillId="10" borderId="95" xfId="0" applyNumberFormat="1" applyFont="1" applyFill="1" applyBorder="1" applyAlignment="1">
      <alignment horizontal="left" vertical="top"/>
    </xf>
    <xf numFmtId="0" fontId="40" fillId="12" borderId="81" xfId="0" applyFont="1" applyFill="1" applyBorder="1" applyAlignment="1">
      <alignment horizontal="center" vertical="center"/>
    </xf>
    <xf numFmtId="0" fontId="50" fillId="12" borderId="28" xfId="0" applyFont="1" applyFill="1" applyBorder="1" applyAlignment="1">
      <alignment horizontal="center" vertical="center"/>
    </xf>
    <xf numFmtId="0" fontId="40" fillId="12" borderId="81" xfId="0" applyFont="1" applyFill="1" applyBorder="1" applyAlignment="1">
      <alignment horizontal="center" vertical="center" wrapText="1"/>
    </xf>
    <xf numFmtId="0" fontId="40" fillId="12" borderId="85" xfId="0" applyFont="1" applyFill="1" applyBorder="1" applyAlignment="1">
      <alignment horizontal="center" vertical="center"/>
    </xf>
    <xf numFmtId="0" fontId="50" fillId="12" borderId="31" xfId="0" applyFont="1" applyFill="1" applyBorder="1" applyAlignment="1">
      <alignment horizontal="center" vertical="center"/>
    </xf>
    <xf numFmtId="0" fontId="40" fillId="12" borderId="70" xfId="0" applyFont="1" applyFill="1" applyBorder="1" applyAlignment="1">
      <alignment horizontal="center" vertical="center"/>
    </xf>
    <xf numFmtId="0" fontId="50" fillId="12" borderId="83" xfId="0" applyFont="1" applyFill="1" applyBorder="1" applyAlignment="1">
      <alignment horizontal="center" vertical="center"/>
    </xf>
    <xf numFmtId="0" fontId="40" fillId="12" borderId="17" xfId="0" applyFont="1" applyFill="1" applyBorder="1" applyAlignment="1">
      <alignment horizontal="center" vertical="center"/>
    </xf>
    <xf numFmtId="165" fontId="50" fillId="12" borderId="28" xfId="0" applyNumberFormat="1" applyFont="1" applyFill="1" applyBorder="1" applyAlignment="1">
      <alignment horizontal="center" vertical="center"/>
    </xf>
    <xf numFmtId="0" fontId="40" fillId="12" borderId="32" xfId="0" applyFont="1" applyFill="1" applyBorder="1" applyAlignment="1">
      <alignment horizontal="center" vertical="center"/>
    </xf>
    <xf numFmtId="165" fontId="50" fillId="12" borderId="33" xfId="0" applyNumberFormat="1" applyFont="1" applyFill="1" applyBorder="1" applyAlignment="1">
      <alignment horizontal="center" vertical="center"/>
    </xf>
    <xf numFmtId="1" fontId="40" fillId="12" borderId="60" xfId="0" applyNumberFormat="1" applyFont="1" applyFill="1" applyBorder="1" applyAlignment="1">
      <alignment horizontal="center" vertical="center" wrapText="1"/>
    </xf>
    <xf numFmtId="1" fontId="40" fillId="12" borderId="59" xfId="0" applyNumberFormat="1" applyFont="1" applyFill="1" applyBorder="1" applyAlignment="1">
      <alignment horizontal="center" vertical="center" wrapText="1"/>
    </xf>
    <xf numFmtId="1" fontId="40" fillId="12" borderId="72" xfId="0" applyNumberFormat="1" applyFont="1" applyFill="1" applyBorder="1" applyAlignment="1">
      <alignment horizontal="center" vertical="center" wrapText="1"/>
    </xf>
    <xf numFmtId="1" fontId="40" fillId="12" borderId="96" xfId="0" applyNumberFormat="1" applyFont="1" applyFill="1" applyBorder="1" applyAlignment="1">
      <alignment horizontal="center" vertical="center" wrapText="1"/>
    </xf>
    <xf numFmtId="1" fontId="40" fillId="12" borderId="97" xfId="0" applyNumberFormat="1" applyFont="1" applyFill="1" applyBorder="1" applyAlignment="1">
      <alignment horizontal="center" vertical="center" wrapText="1"/>
    </xf>
    <xf numFmtId="1" fontId="40" fillId="12" borderId="98" xfId="0" applyNumberFormat="1" applyFont="1" applyFill="1" applyBorder="1" applyAlignment="1">
      <alignment horizontal="center" vertical="center" wrapText="1"/>
    </xf>
    <xf numFmtId="1" fontId="40" fillId="12" borderId="61" xfId="0" applyNumberFormat="1" applyFont="1" applyFill="1" applyBorder="1" applyAlignment="1">
      <alignment horizontal="center" vertical="center"/>
    </xf>
    <xf numFmtId="1" fontId="40" fillId="12" borderId="62" xfId="0" applyNumberFormat="1" applyFont="1" applyFill="1" applyBorder="1" applyAlignment="1">
      <alignment horizontal="center" vertical="center"/>
    </xf>
    <xf numFmtId="0" fontId="38" fillId="0" borderId="86" xfId="0" applyFont="1" applyBorder="1" applyAlignment="1">
      <alignment horizontal="left" vertical="center" wrapText="1"/>
    </xf>
    <xf numFmtId="0" fontId="49" fillId="10" borderId="2" xfId="0" applyFont="1" applyFill="1" applyBorder="1" applyAlignment="1">
      <alignment horizontal="left" vertical="top" wrapText="1"/>
    </xf>
    <xf numFmtId="0" fontId="49" fillId="10" borderId="16" xfId="0" applyFont="1" applyFill="1" applyBorder="1" applyAlignment="1">
      <alignment horizontal="left" vertical="top" wrapText="1"/>
    </xf>
    <xf numFmtId="0" fontId="49" fillId="10" borderId="15" xfId="0" applyFont="1" applyFill="1" applyBorder="1" applyAlignment="1">
      <alignment horizontal="left" vertical="top" wrapText="1"/>
    </xf>
    <xf numFmtId="14" fontId="40" fillId="10" borderId="86" xfId="0" applyNumberFormat="1" applyFont="1" applyFill="1" applyBorder="1" applyAlignment="1">
      <alignment horizontal="left" vertical="top"/>
    </xf>
    <xf numFmtId="0" fontId="40" fillId="10" borderId="15" xfId="0" applyFont="1" applyFill="1" applyBorder="1" applyAlignment="1">
      <alignment horizontal="left" vertical="top" wrapText="1"/>
    </xf>
    <xf numFmtId="0" fontId="40" fillId="10" borderId="2" xfId="0" applyFont="1" applyFill="1" applyBorder="1" applyAlignment="1">
      <alignment horizontal="left" vertical="top" wrapText="1"/>
    </xf>
    <xf numFmtId="0" fontId="40" fillId="10" borderId="16" xfId="0" applyFont="1" applyFill="1" applyBorder="1" applyAlignment="1">
      <alignment horizontal="left" vertical="top" wrapText="1"/>
    </xf>
    <xf numFmtId="1" fontId="39" fillId="12" borderId="68" xfId="0" applyNumberFormat="1" applyFont="1" applyFill="1" applyBorder="1" applyAlignment="1">
      <alignment vertical="center" wrapText="1"/>
    </xf>
    <xf numFmtId="1" fontId="39" fillId="12" borderId="69" xfId="0" applyNumberFormat="1" applyFont="1" applyFill="1" applyBorder="1" applyAlignment="1">
      <alignment vertical="center" wrapText="1"/>
    </xf>
    <xf numFmtId="165" fontId="51" fillId="12" borderId="11" xfId="0" applyNumberFormat="1" applyFont="1" applyFill="1" applyBorder="1" applyAlignment="1">
      <alignment horizontal="right"/>
    </xf>
    <xf numFmtId="0" fontId="40" fillId="10" borderId="15" xfId="0" applyFont="1" applyFill="1" applyBorder="1" applyAlignment="1">
      <alignment horizontal="left" vertical="top" wrapText="1"/>
    </xf>
    <xf numFmtId="0" fontId="40" fillId="10" borderId="2" xfId="0" applyFont="1" applyFill="1" applyBorder="1" applyAlignment="1">
      <alignment horizontal="left" vertical="top" wrapText="1"/>
    </xf>
    <xf numFmtId="0" fontId="40" fillId="10" borderId="16" xfId="0" applyFont="1" applyFill="1" applyBorder="1" applyAlignment="1">
      <alignment horizontal="left" vertical="top" wrapText="1"/>
    </xf>
    <xf numFmtId="0" fontId="40" fillId="10" borderId="53" xfId="0" applyFont="1" applyFill="1" applyBorder="1" applyAlignment="1">
      <alignment horizontal="left" vertical="top" wrapText="1"/>
    </xf>
    <xf numFmtId="0" fontId="40" fillId="10" borderId="54" xfId="0" applyFont="1" applyFill="1" applyBorder="1" applyAlignment="1">
      <alignment horizontal="left" vertical="top" wrapText="1"/>
    </xf>
    <xf numFmtId="0" fontId="40" fillId="10" borderId="52" xfId="0" applyFont="1" applyFill="1" applyBorder="1" applyAlignment="1">
      <alignment horizontal="left" vertical="top" wrapText="1"/>
    </xf>
    <xf numFmtId="0" fontId="40" fillId="10" borderId="15" xfId="0" applyFont="1" applyFill="1" applyBorder="1" applyAlignment="1">
      <alignment horizontal="left" vertical="top" wrapText="1"/>
    </xf>
    <xf numFmtId="0" fontId="40" fillId="10" borderId="2" xfId="0" applyFont="1" applyFill="1" applyBorder="1" applyAlignment="1">
      <alignment horizontal="left" vertical="top" wrapText="1"/>
    </xf>
    <xf numFmtId="0" fontId="40" fillId="10" borderId="16" xfId="0" applyFont="1" applyFill="1" applyBorder="1" applyAlignment="1">
      <alignment horizontal="left" vertical="top" wrapText="1"/>
    </xf>
    <xf numFmtId="14" fontId="40" fillId="10" borderId="4" xfId="0" applyNumberFormat="1" applyFont="1" applyFill="1" applyBorder="1" applyAlignment="1">
      <alignment horizontal="left" vertical="top" wrapText="1"/>
    </xf>
    <xf numFmtId="0" fontId="40" fillId="10" borderId="99" xfId="0" applyFont="1" applyFill="1" applyBorder="1" applyAlignment="1">
      <alignment horizontal="left" vertical="top"/>
    </xf>
    <xf numFmtId="14" fontId="40" fillId="10" borderId="100" xfId="0" applyNumberFormat="1" applyFont="1" applyFill="1" applyBorder="1" applyAlignment="1">
      <alignment horizontal="left" vertical="top"/>
    </xf>
    <xf numFmtId="0" fontId="40" fillId="10" borderId="15" xfId="0" applyFont="1" applyFill="1" applyBorder="1" applyAlignment="1">
      <alignment horizontal="left" vertical="top" wrapText="1"/>
    </xf>
    <xf numFmtId="0" fontId="40" fillId="10" borderId="2" xfId="0" applyFont="1" applyFill="1" applyBorder="1" applyAlignment="1">
      <alignment horizontal="left" vertical="top" wrapText="1"/>
    </xf>
    <xf numFmtId="0" fontId="40" fillId="10" borderId="16" xfId="0" applyFont="1" applyFill="1" applyBorder="1" applyAlignment="1">
      <alignment horizontal="left" vertical="top" wrapText="1"/>
    </xf>
    <xf numFmtId="0" fontId="40" fillId="10" borderId="17" xfId="0" applyFont="1" applyFill="1" applyBorder="1" applyAlignment="1">
      <alignment horizontal="left" vertical="top" wrapText="1"/>
    </xf>
    <xf numFmtId="0" fontId="40" fillId="10" borderId="4" xfId="0" applyFont="1" applyFill="1" applyBorder="1" applyAlignment="1">
      <alignment horizontal="left" vertical="top" wrapText="1"/>
    </xf>
    <xf numFmtId="0" fontId="40" fillId="10" borderId="1" xfId="0" applyFont="1" applyFill="1" applyBorder="1" applyAlignment="1">
      <alignment horizontal="left" vertical="top" wrapText="1"/>
    </xf>
    <xf numFmtId="0" fontId="49" fillId="10" borderId="15" xfId="0" applyFont="1" applyFill="1" applyBorder="1" applyAlignment="1">
      <alignment horizontal="left" vertical="top" wrapText="1"/>
    </xf>
    <xf numFmtId="0" fontId="50" fillId="10" borderId="2" xfId="0" applyFont="1" applyFill="1" applyBorder="1" applyAlignment="1">
      <alignment horizontal="left" vertical="top" wrapText="1"/>
    </xf>
    <xf numFmtId="0" fontId="50" fillId="10" borderId="16" xfId="0" applyFont="1" applyFill="1" applyBorder="1" applyAlignment="1">
      <alignment horizontal="left" vertical="top" wrapText="1"/>
    </xf>
    <xf numFmtId="0" fontId="40" fillId="10" borderId="3" xfId="0" applyFont="1" applyFill="1" applyBorder="1" applyAlignment="1">
      <alignment horizontal="left" vertical="top" wrapText="1"/>
    </xf>
    <xf numFmtId="0" fontId="49" fillId="10" borderId="9" xfId="0" applyFont="1" applyFill="1" applyBorder="1" applyAlignment="1">
      <alignment horizontal="left" vertical="top" wrapText="1"/>
    </xf>
    <xf numFmtId="0" fontId="50" fillId="10" borderId="10" xfId="0" applyFont="1" applyFill="1" applyBorder="1" applyAlignment="1">
      <alignment horizontal="left" vertical="top" wrapText="1"/>
    </xf>
    <xf numFmtId="0" fontId="50" fillId="10" borderId="11" xfId="0" applyFont="1" applyFill="1" applyBorder="1" applyAlignment="1">
      <alignment horizontal="left" vertical="top" wrapText="1"/>
    </xf>
    <xf numFmtId="0" fontId="40" fillId="10" borderId="15" xfId="0" applyFont="1" applyFill="1" applyBorder="1" applyAlignment="1">
      <alignment horizontal="left" vertical="top" wrapText="1"/>
    </xf>
    <xf numFmtId="0" fontId="40" fillId="10" borderId="2" xfId="0" applyFont="1" applyFill="1" applyBorder="1" applyAlignment="1">
      <alignment horizontal="left" vertical="top" wrapText="1"/>
    </xf>
    <xf numFmtId="0" fontId="40" fillId="10" borderId="16" xfId="0" applyFont="1" applyFill="1" applyBorder="1" applyAlignment="1">
      <alignment horizontal="left" vertical="top" wrapText="1"/>
    </xf>
    <xf numFmtId="0" fontId="49" fillId="10" borderId="2" xfId="0" applyFont="1" applyFill="1" applyBorder="1" applyAlignment="1">
      <alignment horizontal="left" vertical="top" wrapText="1"/>
    </xf>
    <xf numFmtId="0" fontId="49" fillId="10" borderId="16" xfId="0" applyFont="1" applyFill="1" applyBorder="1" applyAlignment="1">
      <alignment horizontal="left" vertical="top" wrapText="1"/>
    </xf>
    <xf numFmtId="0" fontId="40" fillId="10" borderId="53" xfId="0" applyFont="1" applyFill="1" applyBorder="1" applyAlignment="1">
      <alignment horizontal="left" vertical="top" wrapText="1"/>
    </xf>
    <xf numFmtId="0" fontId="40" fillId="10" borderId="54" xfId="0" applyFont="1" applyFill="1" applyBorder="1" applyAlignment="1">
      <alignment horizontal="left" vertical="top" wrapText="1"/>
    </xf>
    <xf numFmtId="0" fontId="40" fillId="10" borderId="52" xfId="0" applyFont="1" applyFill="1" applyBorder="1" applyAlignment="1">
      <alignment horizontal="left" vertical="top" wrapText="1"/>
    </xf>
    <xf numFmtId="0" fontId="40" fillId="10" borderId="9" xfId="0" applyFont="1" applyFill="1" applyBorder="1" applyAlignment="1">
      <alignment horizontal="left" vertical="top" wrapText="1"/>
    </xf>
    <xf numFmtId="0" fontId="40" fillId="10" borderId="10" xfId="0" applyFont="1" applyFill="1" applyBorder="1" applyAlignment="1">
      <alignment horizontal="left" vertical="top" wrapText="1"/>
    </xf>
    <xf numFmtId="0" fontId="40" fillId="10" borderId="11" xfId="0" applyFont="1" applyFill="1" applyBorder="1" applyAlignment="1">
      <alignment horizontal="left" vertical="top" wrapText="1"/>
    </xf>
    <xf numFmtId="0" fontId="39" fillId="10" borderId="5" xfId="0" applyFont="1" applyFill="1" applyBorder="1" applyAlignment="1">
      <alignment horizontal="left" vertical="top" wrapText="1"/>
    </xf>
    <xf numFmtId="0" fontId="39" fillId="10" borderId="6" xfId="0" applyFont="1" applyFill="1" applyBorder="1" applyAlignment="1">
      <alignment horizontal="left" vertical="top" wrapText="1"/>
    </xf>
    <xf numFmtId="0" fontId="39" fillId="10" borderId="42" xfId="0" applyFont="1" applyFill="1" applyBorder="1" applyAlignment="1">
      <alignment horizontal="left" vertical="top" wrapText="1"/>
    </xf>
    <xf numFmtId="0" fontId="39" fillId="10" borderId="43" xfId="0" applyFont="1" applyFill="1" applyBorder="1" applyAlignment="1">
      <alignment horizontal="left" vertical="top" wrapText="1"/>
    </xf>
    <xf numFmtId="0" fontId="39" fillId="10" borderId="0" xfId="0" applyFont="1" applyFill="1" applyBorder="1" applyAlignment="1">
      <alignment horizontal="left" vertical="top" wrapText="1"/>
    </xf>
    <xf numFmtId="0" fontId="39" fillId="10" borderId="44" xfId="0" applyFont="1" applyFill="1" applyBorder="1" applyAlignment="1">
      <alignment horizontal="left" vertical="top" wrapText="1"/>
    </xf>
    <xf numFmtId="0" fontId="40" fillId="10" borderId="5" xfId="0" applyFont="1" applyFill="1" applyBorder="1" applyAlignment="1">
      <alignment horizontal="left" vertical="top" wrapText="1"/>
    </xf>
    <xf numFmtId="0" fontId="40" fillId="10" borderId="6" xfId="0" applyFont="1" applyFill="1" applyBorder="1" applyAlignment="1">
      <alignment horizontal="left" vertical="top" wrapText="1"/>
    </xf>
    <xf numFmtId="0" fontId="40" fillId="10" borderId="42" xfId="0" applyFont="1" applyFill="1" applyBorder="1" applyAlignment="1">
      <alignment horizontal="left" vertical="top" wrapText="1"/>
    </xf>
    <xf numFmtId="0" fontId="40" fillId="10" borderId="43" xfId="0" applyFont="1" applyFill="1" applyBorder="1" applyAlignment="1">
      <alignment horizontal="left" vertical="top" wrapText="1"/>
    </xf>
    <xf numFmtId="0" fontId="40" fillId="10" borderId="0" xfId="0" applyFont="1" applyFill="1" applyBorder="1" applyAlignment="1">
      <alignment horizontal="left" vertical="top" wrapText="1"/>
    </xf>
    <xf numFmtId="0" fontId="40" fillId="10" borderId="44" xfId="0" applyFont="1" applyFill="1" applyBorder="1" applyAlignment="1">
      <alignment horizontal="left" vertical="top" wrapText="1"/>
    </xf>
    <xf numFmtId="0" fontId="40" fillId="10" borderId="20" xfId="0" applyFont="1" applyFill="1" applyBorder="1" applyAlignment="1">
      <alignment horizontal="left" vertical="top" wrapText="1"/>
    </xf>
    <xf numFmtId="0" fontId="40" fillId="10" borderId="21" xfId="0" applyFont="1" applyFill="1" applyBorder="1" applyAlignment="1">
      <alignment horizontal="left" vertical="top" wrapText="1"/>
    </xf>
    <xf numFmtId="0" fontId="40" fillId="10" borderId="45" xfId="0" applyFont="1" applyFill="1" applyBorder="1" applyAlignment="1">
      <alignment horizontal="left" vertical="top" wrapText="1"/>
    </xf>
    <xf numFmtId="0" fontId="39" fillId="10" borderId="20" xfId="0" applyFont="1" applyFill="1" applyBorder="1" applyAlignment="1">
      <alignment horizontal="left" vertical="top" wrapText="1"/>
    </xf>
    <xf numFmtId="0" fontId="39" fillId="10" borderId="21" xfId="0" applyFont="1" applyFill="1" applyBorder="1" applyAlignment="1">
      <alignment horizontal="left" vertical="top" wrapText="1"/>
    </xf>
    <xf numFmtId="0" fontId="39" fillId="10" borderId="45" xfId="0" applyFont="1" applyFill="1" applyBorder="1" applyAlignment="1">
      <alignment horizontal="left" vertical="top" wrapText="1"/>
    </xf>
    <xf numFmtId="0" fontId="48" fillId="0" borderId="21" xfId="0" applyFont="1" applyBorder="1" applyAlignment="1">
      <alignment horizontal="center"/>
    </xf>
    <xf numFmtId="0" fontId="48" fillId="0" borderId="6" xfId="0" applyFont="1" applyBorder="1" applyAlignment="1">
      <alignment horizontal="center"/>
    </xf>
    <xf numFmtId="0" fontId="43" fillId="11" borderId="0" xfId="2" applyFont="1" applyFill="1" applyBorder="1" applyAlignment="1">
      <alignment horizontal="left" vertical="center"/>
    </xf>
    <xf numFmtId="0" fontId="48" fillId="0" borderId="21" xfId="0" applyFont="1" applyBorder="1" applyAlignment="1">
      <alignment horizontal="center" vertical="top" wrapText="1"/>
    </xf>
    <xf numFmtId="0" fontId="49" fillId="10" borderId="5" xfId="0" applyFont="1" applyFill="1" applyBorder="1" applyAlignment="1">
      <alignment horizontal="center" vertical="center" wrapText="1"/>
    </xf>
    <xf numFmtId="0" fontId="49" fillId="10" borderId="6" xfId="0" applyFont="1" applyFill="1" applyBorder="1" applyAlignment="1">
      <alignment horizontal="center" vertical="center" wrapText="1"/>
    </xf>
    <xf numFmtId="0" fontId="49" fillId="10" borderId="42" xfId="0" applyFont="1" applyFill="1" applyBorder="1" applyAlignment="1">
      <alignment horizontal="center" vertical="center" wrapText="1"/>
    </xf>
    <xf numFmtId="0" fontId="49" fillId="10" borderId="12" xfId="0" applyFont="1" applyFill="1" applyBorder="1" applyAlignment="1">
      <alignment horizontal="center" vertical="center" wrapText="1"/>
    </xf>
    <xf numFmtId="0" fontId="49" fillId="10" borderId="13" xfId="0" applyFont="1" applyFill="1" applyBorder="1" applyAlignment="1">
      <alignment horizontal="center" vertical="center" wrapText="1"/>
    </xf>
    <xf numFmtId="0" fontId="49" fillId="10" borderId="50" xfId="0" applyFont="1" applyFill="1" applyBorder="1" applyAlignment="1">
      <alignment horizontal="center" vertical="center" wrapText="1"/>
    </xf>
    <xf numFmtId="0" fontId="49" fillId="10" borderId="18" xfId="0" applyFont="1" applyFill="1" applyBorder="1" applyAlignment="1">
      <alignment horizontal="center" vertical="center" wrapText="1"/>
    </xf>
    <xf numFmtId="0" fontId="49" fillId="10" borderId="19" xfId="0" applyFont="1" applyFill="1" applyBorder="1" applyAlignment="1">
      <alignment horizontal="center" vertical="center" wrapText="1"/>
    </xf>
    <xf numFmtId="0" fontId="49" fillId="10" borderId="91" xfId="0" applyFont="1" applyFill="1" applyBorder="1" applyAlignment="1">
      <alignment horizontal="center" vertical="center" wrapText="1"/>
    </xf>
    <xf numFmtId="0" fontId="40" fillId="10" borderId="18" xfId="0" applyFont="1" applyFill="1" applyBorder="1" applyAlignment="1">
      <alignment horizontal="left" vertical="top" wrapText="1"/>
    </xf>
    <xf numFmtId="0" fontId="40" fillId="10" borderId="19" xfId="0" applyFont="1" applyFill="1" applyBorder="1" applyAlignment="1">
      <alignment horizontal="left" vertical="top" wrapText="1"/>
    </xf>
    <xf numFmtId="0" fontId="40" fillId="10" borderId="91" xfId="0" applyFont="1" applyFill="1" applyBorder="1" applyAlignment="1">
      <alignment horizontal="left" vertical="top" wrapText="1"/>
    </xf>
    <xf numFmtId="0" fontId="40" fillId="10" borderId="12" xfId="0" applyFont="1" applyFill="1" applyBorder="1" applyAlignment="1">
      <alignment horizontal="left" vertical="top" wrapText="1"/>
    </xf>
    <xf numFmtId="0" fontId="40" fillId="10" borderId="13" xfId="0" applyFont="1" applyFill="1" applyBorder="1" applyAlignment="1">
      <alignment horizontal="left" vertical="top" wrapText="1"/>
    </xf>
    <xf numFmtId="0" fontId="40" fillId="10" borderId="50" xfId="0" applyFont="1" applyFill="1" applyBorder="1" applyAlignment="1">
      <alignment horizontal="left" vertical="top" wrapText="1"/>
    </xf>
    <xf numFmtId="0" fontId="39" fillId="10" borderId="15" xfId="0" applyNumberFormat="1" applyFont="1" applyFill="1" applyBorder="1" applyAlignment="1">
      <alignment horizontal="left" vertical="top" wrapText="1"/>
    </xf>
    <xf numFmtId="0" fontId="39" fillId="10" borderId="2" xfId="0" applyNumberFormat="1" applyFont="1" applyFill="1" applyBorder="1" applyAlignment="1">
      <alignment horizontal="left" vertical="top" wrapText="1"/>
    </xf>
    <xf numFmtId="0" fontId="39" fillId="10" borderId="16" xfId="0" applyNumberFormat="1" applyFont="1" applyFill="1" applyBorder="1" applyAlignment="1">
      <alignment horizontal="left" vertical="top" wrapText="1"/>
    </xf>
    <xf numFmtId="2" fontId="39" fillId="12" borderId="15" xfId="0" applyNumberFormat="1" applyFont="1" applyFill="1" applyBorder="1" applyAlignment="1">
      <alignment horizontal="center" vertical="center"/>
    </xf>
    <xf numFmtId="2" fontId="39" fillId="12" borderId="16" xfId="0" applyNumberFormat="1" applyFont="1" applyFill="1" applyBorder="1" applyAlignment="1">
      <alignment horizontal="center" vertical="center"/>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42"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45" xfId="0" applyFont="1" applyFill="1" applyBorder="1" applyAlignment="1">
      <alignment horizontal="center" vertical="center" wrapText="1"/>
    </xf>
    <xf numFmtId="0" fontId="38" fillId="0" borderId="53" xfId="0" applyFont="1" applyFill="1" applyBorder="1" applyAlignment="1">
      <alignment horizontal="center" vertical="center"/>
    </xf>
    <xf numFmtId="0" fontId="45" fillId="0" borderId="54" xfId="0" applyFont="1" applyBorder="1"/>
    <xf numFmtId="0" fontId="45" fillId="0" borderId="52" xfId="0" applyFont="1" applyBorder="1"/>
    <xf numFmtId="0" fontId="64" fillId="0" borderId="53" xfId="0" applyFont="1" applyFill="1" applyBorder="1" applyAlignment="1">
      <alignment horizontal="center" vertical="center"/>
    </xf>
    <xf numFmtId="0" fontId="64" fillId="0" borderId="54" xfId="0" applyFont="1" applyFill="1" applyBorder="1" applyAlignment="1">
      <alignment horizontal="center" vertical="center"/>
    </xf>
    <xf numFmtId="0" fontId="64" fillId="0" borderId="52" xfId="0" applyFont="1" applyFill="1" applyBorder="1" applyAlignment="1">
      <alignment horizontal="center" vertical="center"/>
    </xf>
    <xf numFmtId="0" fontId="38" fillId="0" borderId="76" xfId="0" applyFont="1" applyFill="1" applyBorder="1" applyAlignment="1">
      <alignment horizontal="center" vertical="center"/>
    </xf>
    <xf numFmtId="0" fontId="38" fillId="0" borderId="77" xfId="0" applyFont="1" applyFill="1" applyBorder="1" applyAlignment="1">
      <alignment horizontal="center" vertical="center"/>
    </xf>
    <xf numFmtId="0" fontId="38" fillId="0" borderId="90" xfId="0" applyFont="1" applyFill="1" applyBorder="1" applyAlignment="1">
      <alignment horizontal="center" vertical="center"/>
    </xf>
    <xf numFmtId="0" fontId="38" fillId="0" borderId="49" xfId="0" applyFont="1" applyFill="1" applyBorder="1" applyAlignment="1">
      <alignment horizontal="center" vertical="center"/>
    </xf>
    <xf numFmtId="0" fontId="38" fillId="0" borderId="54" xfId="0" applyFont="1" applyFill="1" applyBorder="1" applyAlignment="1">
      <alignment horizontal="center" vertical="center"/>
    </xf>
    <xf numFmtId="0" fontId="38" fillId="0" borderId="52" xfId="0" applyFont="1" applyFill="1" applyBorder="1" applyAlignment="1">
      <alignment horizontal="center" vertical="center"/>
    </xf>
    <xf numFmtId="0" fontId="49" fillId="10" borderId="23" xfId="0" applyFont="1" applyFill="1" applyBorder="1" applyAlignment="1">
      <alignment horizontal="left" vertical="top" wrapText="1"/>
    </xf>
    <xf numFmtId="0" fontId="49" fillId="10" borderId="24" xfId="0" applyFont="1" applyFill="1" applyBorder="1" applyAlignment="1">
      <alignment horizontal="left" vertical="top" wrapText="1"/>
    </xf>
    <xf numFmtId="0" fontId="49" fillId="10" borderId="25" xfId="0" applyFont="1" applyFill="1" applyBorder="1" applyAlignment="1">
      <alignment horizontal="left" vertical="top" wrapText="1"/>
    </xf>
    <xf numFmtId="0" fontId="35" fillId="7" borderId="0" xfId="5" applyFont="1" applyBorder="1" applyAlignment="1">
      <alignment horizontal="center" vertical="center"/>
    </xf>
    <xf numFmtId="0" fontId="36" fillId="9" borderId="0" xfId="4" applyFont="1" applyFill="1" applyBorder="1" applyAlignment="1">
      <alignment horizontal="center" vertical="center"/>
    </xf>
    <xf numFmtId="0" fontId="38" fillId="0" borderId="9" xfId="0" applyFont="1" applyBorder="1" applyAlignment="1">
      <alignment horizontal="left"/>
    </xf>
    <xf numFmtId="0" fontId="38" fillId="0" borderId="10" xfId="0" applyFont="1" applyBorder="1" applyAlignment="1">
      <alignment horizontal="left"/>
    </xf>
    <xf numFmtId="0" fontId="38" fillId="0" borderId="11" xfId="0" applyFont="1" applyBorder="1" applyAlignment="1">
      <alignment horizontal="left"/>
    </xf>
    <xf numFmtId="0" fontId="39" fillId="10" borderId="9" xfId="0" applyNumberFormat="1" applyFont="1" applyFill="1" applyBorder="1" applyAlignment="1">
      <alignment horizontal="left" vertical="top" wrapText="1"/>
    </xf>
    <xf numFmtId="0" fontId="39" fillId="10" borderId="10" xfId="0" applyNumberFormat="1" applyFont="1" applyFill="1" applyBorder="1" applyAlignment="1">
      <alignment horizontal="left" vertical="top" wrapText="1"/>
    </xf>
    <xf numFmtId="0" fontId="39" fillId="10" borderId="11" xfId="0" applyNumberFormat="1" applyFont="1" applyFill="1" applyBorder="1" applyAlignment="1">
      <alignment horizontal="left" vertical="top" wrapText="1"/>
    </xf>
    <xf numFmtId="0" fontId="38" fillId="0" borderId="15" xfId="0" applyFont="1" applyBorder="1" applyAlignment="1">
      <alignment horizontal="left" vertical="center"/>
    </xf>
    <xf numFmtId="0" fontId="38" fillId="0" borderId="2" xfId="0" applyFont="1" applyBorder="1" applyAlignment="1">
      <alignment horizontal="left" vertical="center"/>
    </xf>
    <xf numFmtId="0" fontId="38" fillId="0" borderId="16" xfId="0" applyFont="1" applyBorder="1" applyAlignment="1">
      <alignment horizontal="left" vertical="center"/>
    </xf>
    <xf numFmtId="0" fontId="38" fillId="0" borderId="15" xfId="0" applyFont="1" applyBorder="1" applyAlignment="1">
      <alignment horizontal="left"/>
    </xf>
    <xf numFmtId="0" fontId="38" fillId="0" borderId="2" xfId="0" applyFont="1" applyBorder="1" applyAlignment="1">
      <alignment horizontal="left"/>
    </xf>
    <xf numFmtId="0" fontId="38" fillId="0" borderId="16" xfId="0" applyFont="1" applyBorder="1" applyAlignment="1">
      <alignment horizontal="left"/>
    </xf>
    <xf numFmtId="0" fontId="67" fillId="10" borderId="15" xfId="7" applyNumberFormat="1" applyFill="1" applyBorder="1" applyAlignment="1">
      <alignment horizontal="left" vertical="top" wrapText="1"/>
    </xf>
    <xf numFmtId="0" fontId="37" fillId="8" borderId="0" xfId="6" applyFont="1" applyAlignment="1">
      <alignment horizontal="center" vertical="center"/>
    </xf>
    <xf numFmtId="0" fontId="51" fillId="10" borderId="12" xfId="0" applyNumberFormat="1" applyFont="1" applyFill="1" applyBorder="1" applyAlignment="1">
      <alignment horizontal="left" vertical="top"/>
    </xf>
    <xf numFmtId="0" fontId="51" fillId="10" borderId="13" xfId="0" applyNumberFormat="1" applyFont="1" applyFill="1" applyBorder="1" applyAlignment="1">
      <alignment horizontal="left" vertical="top"/>
    </xf>
    <xf numFmtId="1" fontId="54" fillId="12" borderId="15" xfId="0" applyNumberFormat="1" applyFont="1" applyFill="1" applyBorder="1" applyAlignment="1">
      <alignment horizontal="center" vertical="top"/>
    </xf>
    <xf numFmtId="1" fontId="54" fillId="12" borderId="16" xfId="0" applyNumberFormat="1" applyFont="1" applyFill="1" applyBorder="1" applyAlignment="1">
      <alignment horizontal="center" vertical="top"/>
    </xf>
    <xf numFmtId="1" fontId="54" fillId="14" borderId="6" xfId="0" applyNumberFormat="1" applyFont="1" applyFill="1" applyBorder="1" applyAlignment="1">
      <alignment horizontal="center" vertical="top"/>
    </xf>
    <xf numFmtId="0" fontId="51" fillId="10" borderId="15" xfId="0" applyNumberFormat="1" applyFont="1" applyFill="1" applyBorder="1" applyAlignment="1">
      <alignment horizontal="left" vertical="top"/>
    </xf>
    <xf numFmtId="0" fontId="51" fillId="10" borderId="2" xfId="0" applyNumberFormat="1" applyFont="1" applyFill="1" applyBorder="1" applyAlignment="1">
      <alignment horizontal="left" vertical="top"/>
    </xf>
    <xf numFmtId="0" fontId="51" fillId="10" borderId="16" xfId="0" applyNumberFormat="1" applyFont="1" applyFill="1" applyBorder="1" applyAlignment="1">
      <alignment horizontal="left" vertical="top"/>
    </xf>
    <xf numFmtId="0" fontId="38" fillId="0" borderId="9" xfId="0" applyFont="1" applyBorder="1" applyAlignment="1">
      <alignment horizontal="left" vertical="center"/>
    </xf>
    <xf numFmtId="0" fontId="38" fillId="0" borderId="10" xfId="0" applyFont="1" applyBorder="1" applyAlignment="1">
      <alignment horizontal="left" vertical="center"/>
    </xf>
    <xf numFmtId="0" fontId="38" fillId="0" borderId="11" xfId="0" applyFont="1" applyBorder="1" applyAlignment="1">
      <alignment horizontal="left" vertical="center"/>
    </xf>
    <xf numFmtId="0" fontId="38" fillId="0" borderId="12" xfId="0" applyFont="1" applyFill="1" applyBorder="1" applyAlignment="1">
      <alignment horizontal="left" vertical="center" wrapText="1"/>
    </xf>
    <xf numFmtId="0" fontId="38" fillId="0" borderId="13" xfId="0" applyFont="1" applyFill="1" applyBorder="1" applyAlignment="1">
      <alignment horizontal="left" vertical="center" wrapText="1"/>
    </xf>
    <xf numFmtId="0" fontId="38" fillId="0" borderId="15" xfId="0" applyFont="1" applyFill="1" applyBorder="1" applyAlignment="1">
      <alignment horizontal="left" vertical="center" wrapText="1"/>
    </xf>
    <xf numFmtId="0" fontId="38" fillId="0" borderId="2" xfId="0" applyFont="1" applyFill="1" applyBorder="1" applyAlignment="1">
      <alignment horizontal="left" vertical="center" wrapText="1"/>
    </xf>
    <xf numFmtId="0" fontId="38" fillId="0" borderId="15" xfId="0" applyFont="1" applyBorder="1" applyAlignment="1">
      <alignment horizontal="left" vertical="center" wrapText="1"/>
    </xf>
    <xf numFmtId="0" fontId="38" fillId="0" borderId="2" xfId="0" applyFont="1" applyBorder="1" applyAlignment="1">
      <alignment horizontal="left" vertical="center" wrapText="1"/>
    </xf>
    <xf numFmtId="0" fontId="38" fillId="0" borderId="16" xfId="0" applyFont="1" applyBorder="1" applyAlignment="1">
      <alignment horizontal="left" vertical="center" wrapText="1"/>
    </xf>
    <xf numFmtId="0" fontId="40" fillId="12" borderId="53" xfId="0" applyFont="1" applyFill="1" applyBorder="1" applyAlignment="1">
      <alignment horizontal="center" vertical="center" wrapText="1"/>
    </xf>
    <xf numFmtId="0" fontId="40" fillId="12" borderId="54" xfId="0" applyFont="1" applyFill="1" applyBorder="1" applyAlignment="1">
      <alignment horizontal="center" vertical="center" wrapText="1"/>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44" fillId="0" borderId="7" xfId="0" applyFont="1" applyBorder="1" applyAlignment="1">
      <alignment horizontal="center" vertical="center" wrapText="1"/>
    </xf>
    <xf numFmtId="0" fontId="44" fillId="0" borderId="37" xfId="0" applyFont="1" applyBorder="1" applyAlignment="1">
      <alignment horizontal="center" vertical="center" wrapText="1"/>
    </xf>
    <xf numFmtId="0" fontId="44" fillId="0" borderId="39" xfId="0" applyFont="1" applyBorder="1" applyAlignment="1">
      <alignment horizontal="center" vertical="center" wrapText="1"/>
    </xf>
    <xf numFmtId="0" fontId="40" fillId="10" borderId="15" xfId="0" applyFont="1" applyFill="1" applyBorder="1" applyAlignment="1">
      <alignment vertical="top" wrapText="1"/>
    </xf>
    <xf numFmtId="0" fontId="40" fillId="10" borderId="2" xfId="0" applyFont="1" applyFill="1" applyBorder="1" applyAlignment="1">
      <alignment vertical="top" wrapText="1"/>
    </xf>
    <xf numFmtId="0" fontId="40" fillId="10" borderId="16" xfId="0" applyFont="1" applyFill="1" applyBorder="1" applyAlignment="1">
      <alignment vertical="top" wrapText="1"/>
    </xf>
    <xf numFmtId="0" fontId="44" fillId="0" borderId="35" xfId="0" applyFont="1" applyBorder="1" applyAlignment="1">
      <alignment horizontal="center" vertical="center" wrapText="1"/>
    </xf>
    <xf numFmtId="0" fontId="44" fillId="0" borderId="34" xfId="0" applyFont="1" applyBorder="1" applyAlignment="1">
      <alignment horizontal="center" vertical="center" wrapText="1"/>
    </xf>
    <xf numFmtId="0" fontId="44" fillId="0" borderId="40"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42"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50" xfId="0" applyFont="1" applyBorder="1" applyAlignment="1">
      <alignment horizontal="center" vertical="center" wrapText="1"/>
    </xf>
    <xf numFmtId="0" fontId="41" fillId="11" borderId="0" xfId="3" applyFont="1" applyFill="1" applyAlignment="1">
      <alignment horizontal="center" vertical="center"/>
    </xf>
    <xf numFmtId="0" fontId="38" fillId="0" borderId="35" xfId="0" applyFont="1" applyBorder="1" applyAlignment="1">
      <alignment horizontal="center" vertical="center" wrapText="1"/>
    </xf>
    <xf numFmtId="0" fontId="38" fillId="0" borderId="34" xfId="0" applyFont="1" applyBorder="1" applyAlignment="1">
      <alignment horizontal="center" vertical="center" wrapText="1"/>
    </xf>
    <xf numFmtId="0" fontId="38" fillId="0" borderId="40" xfId="0" applyFont="1" applyBorder="1" applyAlignment="1">
      <alignment horizontal="center" vertical="center" wrapText="1"/>
    </xf>
    <xf numFmtId="0" fontId="38" fillId="0" borderId="29" xfId="0" applyFont="1" applyBorder="1" applyAlignment="1">
      <alignment horizontal="center" vertical="center" wrapText="1"/>
    </xf>
    <xf numFmtId="0" fontId="38" fillId="0" borderId="48" xfId="0" applyFont="1" applyBorder="1" applyAlignment="1">
      <alignment horizontal="center" vertical="center" wrapText="1"/>
    </xf>
    <xf numFmtId="0" fontId="38" fillId="0" borderId="36" xfId="0" applyFont="1" applyBorder="1" applyAlignment="1">
      <alignment horizontal="center" vertical="center"/>
    </xf>
    <xf numFmtId="0" fontId="38" fillId="0" borderId="38" xfId="0" applyFont="1" applyBorder="1" applyAlignment="1">
      <alignment horizontal="center" vertical="center"/>
    </xf>
    <xf numFmtId="0" fontId="38" fillId="0" borderId="6" xfId="0" applyFont="1" applyBorder="1" applyAlignment="1">
      <alignment horizontal="center" vertical="center" wrapText="1"/>
    </xf>
    <xf numFmtId="0" fontId="38" fillId="0" borderId="43"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44"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45" xfId="0" applyFont="1" applyBorder="1" applyAlignment="1">
      <alignment horizontal="center" vertical="center" wrapText="1"/>
    </xf>
    <xf numFmtId="0" fontId="38" fillId="0" borderId="4" xfId="0" applyFont="1" applyBorder="1" applyAlignment="1">
      <alignment horizontal="center" vertical="center" wrapText="1"/>
    </xf>
    <xf numFmtId="0" fontId="38" fillId="0" borderId="22" xfId="0" applyFont="1" applyBorder="1" applyAlignment="1">
      <alignment horizontal="center" vertical="center" wrapText="1"/>
    </xf>
    <xf numFmtId="0" fontId="38" fillId="0" borderId="15" xfId="0" applyFont="1" applyFill="1" applyBorder="1" applyAlignment="1">
      <alignment horizontal="left" vertical="center"/>
    </xf>
    <xf numFmtId="0" fontId="38" fillId="0" borderId="2" xfId="0" applyFont="1" applyFill="1" applyBorder="1" applyAlignment="1">
      <alignment horizontal="left" vertical="center"/>
    </xf>
    <xf numFmtId="0" fontId="40" fillId="10" borderId="26" xfId="0" applyFont="1" applyFill="1" applyBorder="1" applyAlignment="1">
      <alignment horizontal="left" vertical="top" wrapText="1"/>
    </xf>
    <xf numFmtId="0" fontId="40" fillId="10" borderId="8" xfId="0" applyFont="1" applyFill="1" applyBorder="1" applyAlignment="1">
      <alignment horizontal="left" vertical="top" wrapText="1"/>
    </xf>
    <xf numFmtId="0" fontId="40" fillId="10" borderId="84" xfId="0" applyFont="1" applyFill="1" applyBorder="1" applyAlignment="1">
      <alignment horizontal="left" vertical="top" wrapText="1"/>
    </xf>
    <xf numFmtId="0" fontId="40" fillId="10" borderId="51" xfId="0" applyFont="1" applyFill="1" applyBorder="1" applyAlignment="1">
      <alignment horizontal="left" vertical="top" wrapText="1"/>
    </xf>
    <xf numFmtId="0" fontId="38" fillId="0" borderId="23" xfId="0" applyFont="1" applyBorder="1" applyAlignment="1">
      <alignment horizontal="left"/>
    </xf>
    <xf numFmtId="0" fontId="38" fillId="0" borderId="24" xfId="0" applyFont="1" applyBorder="1" applyAlignment="1">
      <alignment horizontal="left"/>
    </xf>
    <xf numFmtId="0" fontId="38" fillId="0" borderId="25" xfId="0" applyFont="1" applyBorder="1" applyAlignment="1">
      <alignment horizontal="left"/>
    </xf>
    <xf numFmtId="0" fontId="39" fillId="10" borderId="23" xfId="0" applyNumberFormat="1" applyFont="1" applyFill="1" applyBorder="1" applyAlignment="1">
      <alignment horizontal="left" vertical="top" wrapText="1"/>
    </xf>
    <xf numFmtId="0" fontId="39" fillId="10" borderId="24" xfId="0" applyNumberFormat="1" applyFont="1" applyFill="1" applyBorder="1" applyAlignment="1">
      <alignment horizontal="left" vertical="top" wrapText="1"/>
    </xf>
    <xf numFmtId="0" fontId="39" fillId="10" borderId="25" xfId="0" applyNumberFormat="1" applyFont="1" applyFill="1" applyBorder="1" applyAlignment="1">
      <alignment horizontal="left" vertical="top" wrapText="1"/>
    </xf>
    <xf numFmtId="0" fontId="43" fillId="11" borderId="0" xfId="2" applyFont="1" applyFill="1" applyBorder="1" applyAlignment="1">
      <alignment horizontal="center" vertical="center"/>
    </xf>
    <xf numFmtId="0" fontId="44" fillId="0" borderId="36"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41" xfId="0" applyFont="1" applyBorder="1" applyAlignment="1">
      <alignment horizontal="center" vertical="center" wrapText="1"/>
    </xf>
    <xf numFmtId="0" fontId="44" fillId="0" borderId="46" xfId="0" applyFont="1" applyBorder="1" applyAlignment="1">
      <alignment horizontal="center" vertical="center" wrapText="1"/>
    </xf>
    <xf numFmtId="0" fontId="44" fillId="0" borderId="47" xfId="0" applyFont="1" applyBorder="1" applyAlignment="1">
      <alignment horizontal="center" vertical="center" wrapText="1"/>
    </xf>
    <xf numFmtId="0" fontId="44" fillId="0" borderId="48" xfId="0" applyFont="1" applyBorder="1" applyAlignment="1">
      <alignment horizontal="center" vertical="center" wrapText="1"/>
    </xf>
    <xf numFmtId="0" fontId="38" fillId="0" borderId="23" xfId="0" applyFont="1" applyBorder="1" applyAlignment="1">
      <alignment vertical="center"/>
    </xf>
    <xf numFmtId="0" fontId="38" fillId="0" borderId="24" xfId="0" applyFont="1" applyBorder="1" applyAlignment="1">
      <alignment vertical="center"/>
    </xf>
    <xf numFmtId="0" fontId="38" fillId="0" borderId="25" xfId="0" applyFont="1" applyBorder="1" applyAlignment="1">
      <alignment vertical="center"/>
    </xf>
    <xf numFmtId="0" fontId="38" fillId="0" borderId="27"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33" xfId="0" applyFont="1" applyBorder="1" applyAlignment="1">
      <alignment horizontal="center" vertical="center" wrapText="1"/>
    </xf>
    <xf numFmtId="1" fontId="54" fillId="12" borderId="2" xfId="0" applyNumberFormat="1" applyFont="1" applyFill="1" applyBorder="1" applyAlignment="1">
      <alignment horizontal="center" vertical="top"/>
    </xf>
    <xf numFmtId="0" fontId="38" fillId="0" borderId="36" xfId="0" applyFont="1" applyBorder="1" applyAlignment="1">
      <alignment horizontal="center" vertical="center" wrapText="1"/>
    </xf>
    <xf numFmtId="0" fontId="38" fillId="0" borderId="41" xfId="0" applyFont="1" applyBorder="1" applyAlignment="1">
      <alignment horizontal="center" vertical="center" wrapText="1"/>
    </xf>
    <xf numFmtId="0" fontId="38" fillId="0" borderId="5" xfId="0" applyFont="1" applyBorder="1" applyAlignment="1">
      <alignment horizontal="center" vertical="center"/>
    </xf>
    <xf numFmtId="0" fontId="38" fillId="0" borderId="6" xfId="0" applyFont="1" applyBorder="1" applyAlignment="1">
      <alignment horizontal="center" vertical="center"/>
    </xf>
    <xf numFmtId="0" fontId="38" fillId="0" borderId="20" xfId="0" applyFont="1" applyBorder="1" applyAlignment="1">
      <alignment horizontal="center" vertical="center"/>
    </xf>
    <xf numFmtId="0" fontId="38" fillId="0" borderId="21" xfId="0" applyFont="1" applyBorder="1" applyAlignment="1">
      <alignment horizontal="center" vertical="center"/>
    </xf>
    <xf numFmtId="1" fontId="54" fillId="12" borderId="13" xfId="0" applyNumberFormat="1" applyFont="1" applyFill="1" applyBorder="1" applyAlignment="1">
      <alignment horizontal="center" vertical="top"/>
    </xf>
    <xf numFmtId="1" fontId="54" fillId="12" borderId="50" xfId="0" applyNumberFormat="1" applyFont="1" applyFill="1" applyBorder="1" applyAlignment="1">
      <alignment horizontal="center" vertical="top"/>
    </xf>
    <xf numFmtId="0" fontId="51" fillId="10" borderId="18" xfId="0" applyNumberFormat="1" applyFont="1" applyFill="1" applyBorder="1" applyAlignment="1">
      <alignment horizontal="left" vertical="top"/>
    </xf>
    <xf numFmtId="0" fontId="51" fillId="10" borderId="19" xfId="0" applyNumberFormat="1" applyFont="1" applyFill="1" applyBorder="1" applyAlignment="1">
      <alignment horizontal="left" vertical="top"/>
    </xf>
    <xf numFmtId="1" fontId="54" fillId="12" borderId="19" xfId="0" applyNumberFormat="1" applyFont="1" applyFill="1" applyBorder="1" applyAlignment="1">
      <alignment horizontal="center" vertical="top"/>
    </xf>
    <xf numFmtId="1" fontId="54" fillId="12" borderId="91" xfId="0" applyNumberFormat="1" applyFont="1" applyFill="1" applyBorder="1" applyAlignment="1">
      <alignment horizontal="center" vertical="top"/>
    </xf>
    <xf numFmtId="0" fontId="51" fillId="14" borderId="6" xfId="0" applyNumberFormat="1" applyFont="1" applyFill="1" applyBorder="1" applyAlignment="1">
      <alignment horizontal="left" vertical="top"/>
    </xf>
    <xf numFmtId="0" fontId="38" fillId="0" borderId="15" xfId="0" applyFont="1" applyBorder="1" applyAlignment="1">
      <alignment vertical="center"/>
    </xf>
    <xf numFmtId="0" fontId="38" fillId="0" borderId="2" xfId="0" applyFont="1" applyBorder="1" applyAlignment="1">
      <alignment vertical="center"/>
    </xf>
    <xf numFmtId="0" fontId="38" fillId="0" borderId="16" xfId="0" applyFont="1" applyBorder="1" applyAlignment="1">
      <alignment vertical="center"/>
    </xf>
    <xf numFmtId="2" fontId="39" fillId="12" borderId="9" xfId="0" applyNumberFormat="1" applyFont="1" applyFill="1" applyBorder="1" applyAlignment="1">
      <alignment horizontal="center" vertical="center"/>
    </xf>
    <xf numFmtId="2" fontId="39" fillId="12" borderId="11" xfId="0" applyNumberFormat="1" applyFont="1" applyFill="1" applyBorder="1" applyAlignment="1">
      <alignment horizontal="center" vertical="center"/>
    </xf>
    <xf numFmtId="0" fontId="38" fillId="0" borderId="5" xfId="0" applyFont="1" applyFill="1" applyBorder="1" applyAlignment="1">
      <alignment horizontal="center" vertical="center"/>
    </xf>
    <xf numFmtId="0" fontId="38" fillId="0" borderId="42" xfId="0" applyFont="1" applyFill="1" applyBorder="1" applyAlignment="1">
      <alignment horizontal="center" vertical="center"/>
    </xf>
    <xf numFmtId="0" fontId="38" fillId="0" borderId="20" xfId="0" applyFont="1" applyFill="1" applyBorder="1" applyAlignment="1">
      <alignment horizontal="center" vertical="center"/>
    </xf>
    <xf numFmtId="0" fontId="38" fillId="0" borderId="45" xfId="0" applyFont="1" applyFill="1" applyBorder="1" applyAlignment="1">
      <alignment horizontal="center" vertical="center"/>
    </xf>
    <xf numFmtId="0" fontId="38" fillId="0" borderId="6" xfId="0" applyFont="1" applyFill="1" applyBorder="1" applyAlignment="1">
      <alignment horizontal="center" vertical="center"/>
    </xf>
    <xf numFmtId="0" fontId="38" fillId="0" borderId="21" xfId="0" applyFont="1" applyFill="1" applyBorder="1" applyAlignment="1">
      <alignment horizontal="center" vertical="center"/>
    </xf>
    <xf numFmtId="0" fontId="49" fillId="10" borderId="10" xfId="0" applyFont="1" applyFill="1" applyBorder="1" applyAlignment="1">
      <alignment horizontal="left" vertical="top" wrapText="1"/>
    </xf>
    <xf numFmtId="0" fontId="49" fillId="10" borderId="11" xfId="0" applyFont="1" applyFill="1" applyBorder="1" applyAlignment="1">
      <alignment horizontal="left" vertical="top" wrapText="1"/>
    </xf>
    <xf numFmtId="1" fontId="40" fillId="12" borderId="43" xfId="0" applyNumberFormat="1" applyFont="1" applyFill="1" applyBorder="1" applyAlignment="1">
      <alignment horizontal="center" vertical="center" wrapText="1"/>
    </xf>
    <xf numFmtId="1" fontId="40" fillId="12" borderId="44" xfId="0" applyNumberFormat="1" applyFont="1" applyFill="1" applyBorder="1" applyAlignment="1">
      <alignment horizontal="center" vertical="center" wrapText="1"/>
    </xf>
    <xf numFmtId="1" fontId="40" fillId="12" borderId="43" xfId="0" applyNumberFormat="1" applyFont="1" applyFill="1" applyBorder="1" applyAlignment="1">
      <alignment horizontal="center" vertical="center"/>
    </xf>
    <xf numFmtId="1" fontId="40" fillId="12" borderId="44" xfId="0" applyNumberFormat="1" applyFont="1" applyFill="1" applyBorder="1" applyAlignment="1">
      <alignment horizontal="center" vertical="center"/>
    </xf>
    <xf numFmtId="0" fontId="40" fillId="10" borderId="15" xfId="0" applyFont="1" applyFill="1" applyBorder="1" applyAlignment="1">
      <alignment horizontal="left" wrapText="1"/>
    </xf>
    <xf numFmtId="0" fontId="40" fillId="10" borderId="2" xfId="0" applyFont="1" applyFill="1" applyBorder="1" applyAlignment="1">
      <alignment horizontal="left" wrapText="1"/>
    </xf>
    <xf numFmtId="0" fontId="40" fillId="10" borderId="16" xfId="0" applyFont="1" applyFill="1" applyBorder="1" applyAlignment="1">
      <alignment horizontal="left" wrapText="1"/>
    </xf>
    <xf numFmtId="1" fontId="40" fillId="12" borderId="15" xfId="0" applyNumberFormat="1" applyFont="1" applyFill="1" applyBorder="1" applyAlignment="1">
      <alignment horizontal="center" vertical="center"/>
    </xf>
    <xf numFmtId="1" fontId="40" fillId="12" borderId="16" xfId="0" applyNumberFormat="1" applyFont="1" applyFill="1" applyBorder="1" applyAlignment="1">
      <alignment horizontal="center" vertical="center"/>
    </xf>
    <xf numFmtId="0" fontId="38" fillId="0" borderId="43" xfId="0" applyFont="1" applyBorder="1" applyAlignment="1">
      <alignment horizontal="left" vertical="center" wrapText="1"/>
    </xf>
    <xf numFmtId="1" fontId="40" fillId="12" borderId="5" xfId="0" applyNumberFormat="1" applyFont="1" applyFill="1" applyBorder="1" applyAlignment="1">
      <alignment horizontal="center" vertical="center" wrapText="1"/>
    </xf>
    <xf numFmtId="1" fontId="40" fillId="12" borderId="42" xfId="0" applyNumberFormat="1" applyFont="1" applyFill="1" applyBorder="1" applyAlignment="1">
      <alignment horizontal="center" vertical="center" wrapText="1"/>
    </xf>
    <xf numFmtId="0" fontId="38" fillId="0" borderId="9" xfId="0" applyFont="1" applyFill="1" applyBorder="1" applyAlignment="1">
      <alignment horizontal="left" vertical="center" wrapText="1"/>
    </xf>
    <xf numFmtId="0" fontId="38" fillId="0" borderId="10" xfId="0" applyFont="1" applyFill="1" applyBorder="1" applyAlignment="1">
      <alignment horizontal="left" vertical="center" wrapText="1"/>
    </xf>
    <xf numFmtId="0" fontId="38" fillId="0" borderId="17" xfId="0" applyFont="1" applyBorder="1" applyAlignment="1">
      <alignment horizontal="center" vertical="center" wrapText="1"/>
    </xf>
    <xf numFmtId="0" fontId="38" fillId="0" borderId="32" xfId="0" applyFont="1" applyBorder="1" applyAlignment="1">
      <alignment horizontal="center" vertical="center" wrapText="1"/>
    </xf>
    <xf numFmtId="0" fontId="38" fillId="0" borderId="23" xfId="0" applyFont="1" applyFill="1" applyBorder="1" applyAlignment="1">
      <alignment horizontal="left" vertical="center"/>
    </xf>
    <xf numFmtId="0" fontId="38" fillId="0" borderId="24" xfId="0" applyFont="1" applyFill="1" applyBorder="1" applyAlignment="1">
      <alignment horizontal="left" vertical="center"/>
    </xf>
    <xf numFmtId="0" fontId="38" fillId="0" borderId="46" xfId="0" applyFont="1" applyBorder="1" applyAlignment="1">
      <alignment horizontal="center" vertical="center" wrapText="1"/>
    </xf>
    <xf numFmtId="0" fontId="38" fillId="0" borderId="47" xfId="0" applyFont="1" applyBorder="1" applyAlignment="1">
      <alignment horizontal="center" vertical="center" wrapText="1"/>
    </xf>
    <xf numFmtId="0" fontId="38" fillId="0" borderId="31" xfId="0" applyFont="1" applyBorder="1" applyAlignment="1">
      <alignment horizontal="center" vertical="center" wrapText="1"/>
    </xf>
    <xf numFmtId="16" fontId="38" fillId="0" borderId="5" xfId="0" applyNumberFormat="1" applyFont="1" applyBorder="1" applyAlignment="1">
      <alignment horizontal="center" vertical="center" wrapText="1"/>
    </xf>
    <xf numFmtId="16" fontId="38" fillId="0" borderId="43" xfId="0" applyNumberFormat="1" applyFont="1" applyBorder="1" applyAlignment="1">
      <alignment horizontal="center" vertical="center" wrapText="1"/>
    </xf>
    <xf numFmtId="16" fontId="38" fillId="0" borderId="20" xfId="0" applyNumberFormat="1" applyFont="1" applyBorder="1" applyAlignment="1">
      <alignment horizontal="center" vertical="center" wrapText="1"/>
    </xf>
    <xf numFmtId="0" fontId="44" fillId="0" borderId="5" xfId="0" applyFont="1" applyBorder="1" applyAlignment="1">
      <alignment horizontal="center" vertical="center" wrapText="1"/>
    </xf>
    <xf numFmtId="0" fontId="44" fillId="0" borderId="6" xfId="0" applyFont="1" applyBorder="1" applyAlignment="1">
      <alignment horizontal="center" vertical="center" wrapText="1"/>
    </xf>
    <xf numFmtId="0" fontId="44" fillId="0" borderId="42"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21" xfId="0" applyFont="1" applyBorder="1" applyAlignment="1">
      <alignment horizontal="center" vertical="center" wrapText="1"/>
    </xf>
    <xf numFmtId="0" fontId="44" fillId="0" borderId="45" xfId="0" applyFont="1" applyBorder="1" applyAlignment="1">
      <alignment horizontal="center" vertical="center" wrapText="1"/>
    </xf>
    <xf numFmtId="0" fontId="39" fillId="10" borderId="5" xfId="0" applyNumberFormat="1" applyFont="1" applyFill="1" applyBorder="1" applyAlignment="1">
      <alignment horizontal="left" vertical="top" wrapText="1"/>
    </xf>
    <xf numFmtId="0" fontId="39" fillId="10" borderId="6" xfId="0" applyNumberFormat="1" applyFont="1" applyFill="1" applyBorder="1" applyAlignment="1">
      <alignment horizontal="left" vertical="top" wrapText="1"/>
    </xf>
    <xf numFmtId="0" fontId="39" fillId="10" borderId="42" xfId="0" applyNumberFormat="1" applyFont="1" applyFill="1" applyBorder="1" applyAlignment="1">
      <alignment horizontal="left" vertical="top" wrapText="1"/>
    </xf>
    <xf numFmtId="0" fontId="39" fillId="10" borderId="43" xfId="0" applyNumberFormat="1" applyFont="1" applyFill="1" applyBorder="1" applyAlignment="1">
      <alignment horizontal="left" vertical="top" wrapText="1"/>
    </xf>
    <xf numFmtId="0" fontId="39" fillId="10" borderId="0" xfId="0" applyNumberFormat="1" applyFont="1" applyFill="1" applyBorder="1" applyAlignment="1">
      <alignment horizontal="left" vertical="top" wrapText="1"/>
    </xf>
    <xf numFmtId="0" fontId="39" fillId="10" borderId="44" xfId="0" applyNumberFormat="1" applyFont="1" applyFill="1" applyBorder="1" applyAlignment="1">
      <alignment horizontal="left" vertical="top" wrapText="1"/>
    </xf>
    <xf numFmtId="0" fontId="39" fillId="10" borderId="20" xfId="0" applyNumberFormat="1" applyFont="1" applyFill="1" applyBorder="1" applyAlignment="1">
      <alignment horizontal="left" vertical="top" wrapText="1"/>
    </xf>
    <xf numFmtId="0" fontId="39" fillId="10" borderId="21" xfId="0" applyNumberFormat="1" applyFont="1" applyFill="1" applyBorder="1" applyAlignment="1">
      <alignment horizontal="left" vertical="top" wrapText="1"/>
    </xf>
    <xf numFmtId="0" fontId="39" fillId="10" borderId="45" xfId="0" applyNumberFormat="1" applyFont="1" applyFill="1" applyBorder="1" applyAlignment="1">
      <alignment horizontal="left" vertical="top" wrapText="1"/>
    </xf>
    <xf numFmtId="0" fontId="38" fillId="11" borderId="21" xfId="0" applyFont="1" applyFill="1" applyBorder="1" applyAlignment="1">
      <alignment horizontal="left" vertical="center"/>
    </xf>
    <xf numFmtId="0" fontId="40" fillId="10" borderId="29" xfId="0" applyFont="1" applyFill="1" applyBorder="1" applyAlignment="1">
      <alignment horizontal="left" vertical="top" wrapText="1"/>
    </xf>
    <xf numFmtId="0" fontId="40" fillId="10" borderId="30" xfId="0" applyFont="1" applyFill="1" applyBorder="1" applyAlignment="1">
      <alignment horizontal="left" vertical="top" wrapText="1"/>
    </xf>
    <xf numFmtId="0" fontId="40" fillId="10" borderId="89" xfId="0" applyFont="1" applyFill="1" applyBorder="1" applyAlignment="1">
      <alignment horizontal="left" vertical="top" wrapText="1"/>
    </xf>
    <xf numFmtId="1" fontId="40" fillId="12" borderId="12" xfId="0" applyNumberFormat="1" applyFont="1" applyFill="1" applyBorder="1" applyAlignment="1">
      <alignment horizontal="center" vertical="center"/>
    </xf>
    <xf numFmtId="1" fontId="40" fillId="12" borderId="50" xfId="0" applyNumberFormat="1" applyFont="1" applyFill="1" applyBorder="1" applyAlignment="1">
      <alignment horizontal="center" vertical="center"/>
    </xf>
    <xf numFmtId="0" fontId="38" fillId="0" borderId="38" xfId="0" applyFont="1" applyBorder="1" applyAlignment="1">
      <alignment horizontal="center" vertical="center" wrapText="1"/>
    </xf>
    <xf numFmtId="0" fontId="38" fillId="0" borderId="9" xfId="0" applyFont="1" applyBorder="1" applyAlignment="1">
      <alignment horizontal="center" vertical="center"/>
    </xf>
    <xf numFmtId="0" fontId="38" fillId="0" borderId="10" xfId="0" applyFont="1" applyBorder="1" applyAlignment="1">
      <alignment horizontal="center" vertical="center"/>
    </xf>
    <xf numFmtId="0" fontId="38" fillId="0" borderId="11" xfId="0" applyFont="1" applyBorder="1" applyAlignment="1">
      <alignment horizontal="center" vertical="center"/>
    </xf>
    <xf numFmtId="0" fontId="40" fillId="12" borderId="17" xfId="0" applyFont="1" applyFill="1" applyBorder="1" applyAlignment="1">
      <alignment horizontal="center" vertical="center"/>
    </xf>
    <xf numFmtId="0" fontId="40" fillId="12" borderId="28" xfId="0" applyFont="1" applyFill="1" applyBorder="1" applyAlignment="1">
      <alignment horizontal="center" vertical="center"/>
    </xf>
    <xf numFmtId="0" fontId="38" fillId="0" borderId="26" xfId="0" applyFont="1" applyBorder="1" applyAlignment="1">
      <alignment horizontal="center" vertical="center" wrapText="1"/>
    </xf>
    <xf numFmtId="0" fontId="38" fillId="0" borderId="15" xfId="0" applyFont="1" applyBorder="1" applyAlignment="1">
      <alignment horizontal="left" vertical="top"/>
    </xf>
    <xf numFmtId="0" fontId="38" fillId="0" borderId="2" xfId="0" applyFont="1" applyBorder="1" applyAlignment="1">
      <alignment horizontal="left" vertical="top"/>
    </xf>
    <xf numFmtId="0" fontId="38" fillId="0" borderId="15" xfId="0" applyFont="1" applyFill="1" applyBorder="1" applyAlignment="1">
      <alignment vertical="center" wrapText="1"/>
    </xf>
    <xf numFmtId="0" fontId="38" fillId="0" borderId="2" xfId="0" applyFont="1" applyFill="1" applyBorder="1" applyAlignment="1">
      <alignment vertical="center" wrapText="1"/>
    </xf>
    <xf numFmtId="0" fontId="38" fillId="0" borderId="16" xfId="0" applyFont="1" applyFill="1" applyBorder="1" applyAlignment="1">
      <alignment vertical="center" wrapText="1"/>
    </xf>
    <xf numFmtId="0" fontId="38" fillId="0" borderId="23" xfId="0" applyFont="1" applyFill="1" applyBorder="1" applyAlignment="1">
      <alignment vertical="center"/>
    </xf>
    <xf numFmtId="0" fontId="38" fillId="0" borderId="24" xfId="0" applyFont="1" applyFill="1" applyBorder="1" applyAlignment="1">
      <alignment vertical="center"/>
    </xf>
    <xf numFmtId="0" fontId="38" fillId="0" borderId="25" xfId="0" applyFont="1" applyFill="1" applyBorder="1" applyAlignment="1">
      <alignment vertical="center"/>
    </xf>
    <xf numFmtId="0" fontId="38" fillId="0" borderId="15" xfId="0" applyFont="1" applyFill="1" applyBorder="1" applyAlignment="1">
      <alignment vertical="center"/>
    </xf>
    <xf numFmtId="0" fontId="38" fillId="0" borderId="2" xfId="0" applyFont="1" applyFill="1" applyBorder="1" applyAlignment="1">
      <alignment vertical="center"/>
    </xf>
    <xf numFmtId="0" fontId="38" fillId="0" borderId="16" xfId="0" applyFont="1" applyFill="1" applyBorder="1" applyAlignment="1">
      <alignment vertical="center"/>
    </xf>
    <xf numFmtId="2" fontId="39" fillId="12" borderId="15" xfId="0" applyNumberFormat="1" applyFont="1" applyFill="1" applyBorder="1" applyAlignment="1">
      <alignment horizontal="left" vertical="top"/>
    </xf>
    <xf numFmtId="2" fontId="39" fillId="12" borderId="2" xfId="0" applyNumberFormat="1" applyFont="1" applyFill="1" applyBorder="1" applyAlignment="1">
      <alignment horizontal="left" vertical="top"/>
    </xf>
    <xf numFmtId="2" fontId="39" fillId="12" borderId="16" xfId="0" applyNumberFormat="1" applyFont="1" applyFill="1" applyBorder="1" applyAlignment="1">
      <alignment horizontal="left" vertical="top"/>
    </xf>
    <xf numFmtId="2" fontId="39" fillId="12" borderId="23" xfId="0" applyNumberFormat="1" applyFont="1" applyFill="1" applyBorder="1" applyAlignment="1">
      <alignment horizontal="left" vertical="top"/>
    </xf>
    <xf numFmtId="2" fontId="39" fillId="12" borderId="24" xfId="0" applyNumberFormat="1" applyFont="1" applyFill="1" applyBorder="1" applyAlignment="1">
      <alignment horizontal="left" vertical="top"/>
    </xf>
    <xf numFmtId="2" fontId="39" fillId="12" borderId="25" xfId="0" applyNumberFormat="1" applyFont="1" applyFill="1" applyBorder="1" applyAlignment="1">
      <alignment horizontal="left" vertical="top"/>
    </xf>
    <xf numFmtId="0" fontId="39" fillId="10" borderId="15" xfId="0" applyNumberFormat="1" applyFont="1" applyFill="1" applyBorder="1" applyAlignment="1">
      <alignment horizontal="left" vertical="top"/>
    </xf>
    <xf numFmtId="0" fontId="39" fillId="10" borderId="2" xfId="0" applyNumberFormat="1" applyFont="1" applyFill="1" applyBorder="1" applyAlignment="1">
      <alignment horizontal="left" vertical="top"/>
    </xf>
    <xf numFmtId="0" fontId="39" fillId="10" borderId="16" xfId="0" applyNumberFormat="1" applyFont="1" applyFill="1" applyBorder="1" applyAlignment="1">
      <alignment horizontal="left" vertical="top"/>
    </xf>
    <xf numFmtId="0" fontId="39" fillId="10" borderId="23" xfId="0" applyNumberFormat="1" applyFont="1" applyFill="1" applyBorder="1" applyAlignment="1">
      <alignment horizontal="left" vertical="top"/>
    </xf>
    <xf numFmtId="0" fontId="39" fillId="10" borderId="24" xfId="0" applyNumberFormat="1" applyFont="1" applyFill="1" applyBorder="1" applyAlignment="1">
      <alignment horizontal="left" vertical="top"/>
    </xf>
    <xf numFmtId="0" fontId="39" fillId="10" borderId="25" xfId="0" applyNumberFormat="1" applyFont="1" applyFill="1" applyBorder="1" applyAlignment="1">
      <alignment horizontal="left" vertical="top"/>
    </xf>
    <xf numFmtId="0" fontId="38" fillId="0" borderId="16" xfId="0" applyFont="1" applyFill="1" applyBorder="1" applyAlignment="1">
      <alignment horizontal="left" vertical="center"/>
    </xf>
    <xf numFmtId="0" fontId="39" fillId="10" borderId="9" xfId="0" applyNumberFormat="1" applyFont="1" applyFill="1" applyBorder="1" applyAlignment="1">
      <alignment horizontal="left" vertical="top"/>
    </xf>
    <xf numFmtId="0" fontId="39" fillId="10" borderId="10" xfId="0" applyNumberFormat="1" applyFont="1" applyFill="1" applyBorder="1" applyAlignment="1">
      <alignment horizontal="left" vertical="top"/>
    </xf>
    <xf numFmtId="0" fontId="39" fillId="10" borderId="11" xfId="0" applyNumberFormat="1" applyFont="1" applyFill="1" applyBorder="1" applyAlignment="1">
      <alignment horizontal="left" vertical="top"/>
    </xf>
    <xf numFmtId="0" fontId="39" fillId="10" borderId="9" xfId="0" applyNumberFormat="1" applyFont="1" applyFill="1" applyBorder="1" applyAlignment="1">
      <alignment horizontal="center" vertical="top"/>
    </xf>
    <xf numFmtId="0" fontId="39" fillId="10" borderId="10" xfId="0" applyNumberFormat="1" applyFont="1" applyFill="1" applyBorder="1" applyAlignment="1">
      <alignment horizontal="center" vertical="top"/>
    </xf>
    <xf numFmtId="0" fontId="39" fillId="10" borderId="11" xfId="0" applyNumberFormat="1" applyFont="1" applyFill="1" applyBorder="1" applyAlignment="1">
      <alignment horizontal="center" vertical="top"/>
    </xf>
    <xf numFmtId="0" fontId="38" fillId="0" borderId="9" xfId="0" applyFont="1" applyFill="1" applyBorder="1" applyAlignment="1">
      <alignment vertical="center"/>
    </xf>
    <xf numFmtId="0" fontId="38" fillId="0" borderId="10" xfId="0" applyFont="1" applyFill="1" applyBorder="1" applyAlignment="1">
      <alignment vertical="center"/>
    </xf>
    <xf numFmtId="0" fontId="38" fillId="0" borderId="11" xfId="0" applyFont="1" applyFill="1" applyBorder="1" applyAlignment="1">
      <alignment vertical="center"/>
    </xf>
    <xf numFmtId="2" fontId="39" fillId="10" borderId="9" xfId="0" applyNumberFormat="1" applyFont="1" applyFill="1" applyBorder="1" applyAlignment="1">
      <alignment horizontal="left" vertical="top"/>
    </xf>
    <xf numFmtId="2" fontId="39" fillId="10" borderId="10" xfId="0" applyNumberFormat="1" applyFont="1" applyFill="1" applyBorder="1" applyAlignment="1">
      <alignment horizontal="left" vertical="top"/>
    </xf>
    <xf numFmtId="2" fontId="39" fillId="10" borderId="11" xfId="0" applyNumberFormat="1" applyFont="1" applyFill="1" applyBorder="1" applyAlignment="1">
      <alignment horizontal="left" vertical="top"/>
    </xf>
    <xf numFmtId="2" fontId="39" fillId="10" borderId="15" xfId="0" applyNumberFormat="1" applyFont="1" applyFill="1" applyBorder="1" applyAlignment="1">
      <alignment horizontal="left" vertical="top"/>
    </xf>
    <xf numFmtId="2" fontId="39" fillId="10" borderId="2" xfId="0" applyNumberFormat="1" applyFont="1" applyFill="1" applyBorder="1" applyAlignment="1">
      <alignment horizontal="left" vertical="top"/>
    </xf>
    <xf numFmtId="2" fontId="39" fillId="10" borderId="16" xfId="0" applyNumberFormat="1" applyFont="1" applyFill="1" applyBorder="1" applyAlignment="1">
      <alignment horizontal="left" vertical="top"/>
    </xf>
    <xf numFmtId="0" fontId="47" fillId="11" borderId="21" xfId="0" applyFont="1" applyFill="1" applyBorder="1" applyAlignment="1">
      <alignment horizontal="center"/>
    </xf>
    <xf numFmtId="0" fontId="46" fillId="11" borderId="21" xfId="0" applyFont="1" applyFill="1" applyBorder="1" applyAlignment="1">
      <alignment horizontal="left" vertical="center"/>
    </xf>
    <xf numFmtId="2" fontId="39" fillId="12" borderId="23" xfId="0" applyNumberFormat="1" applyFont="1" applyFill="1" applyBorder="1" applyAlignment="1">
      <alignment horizontal="center" vertical="center"/>
    </xf>
    <xf numFmtId="2" fontId="39" fillId="12" borderId="25" xfId="0" applyNumberFormat="1" applyFont="1" applyFill="1" applyBorder="1" applyAlignment="1">
      <alignment horizontal="center" vertical="center"/>
    </xf>
    <xf numFmtId="0" fontId="47" fillId="11" borderId="0" xfId="0" applyFont="1" applyFill="1" applyBorder="1" applyAlignment="1">
      <alignment horizontal="center"/>
    </xf>
    <xf numFmtId="1" fontId="54" fillId="14" borderId="0" xfId="0" applyNumberFormat="1" applyFont="1" applyFill="1" applyBorder="1" applyAlignment="1">
      <alignment horizontal="center" vertical="top"/>
    </xf>
    <xf numFmtId="0" fontId="38" fillId="0" borderId="80" xfId="0" applyFont="1" applyBorder="1" applyAlignment="1">
      <alignment horizontal="center" vertical="center"/>
    </xf>
    <xf numFmtId="0" fontId="38" fillId="0" borderId="64" xfId="0" applyFont="1" applyBorder="1" applyAlignment="1">
      <alignment horizontal="center" vertical="center"/>
    </xf>
    <xf numFmtId="0" fontId="38" fillId="0" borderId="65" xfId="0" applyFont="1" applyBorder="1" applyAlignment="1">
      <alignment horizontal="center" vertical="center"/>
    </xf>
    <xf numFmtId="0" fontId="38" fillId="11" borderId="0" xfId="0" applyFont="1" applyFill="1" applyBorder="1" applyAlignment="1">
      <alignment horizontal="center" vertical="center"/>
    </xf>
    <xf numFmtId="0" fontId="40" fillId="10" borderId="82" xfId="0" applyFont="1" applyFill="1" applyBorder="1" applyAlignment="1">
      <alignment horizontal="left" vertical="top" wrapText="1"/>
    </xf>
    <xf numFmtId="0" fontId="40" fillId="10" borderId="14" xfId="0" applyFont="1" applyFill="1" applyBorder="1" applyAlignment="1">
      <alignment horizontal="left" vertical="top" wrapText="1"/>
    </xf>
    <xf numFmtId="0" fontId="40" fillId="10" borderId="92" xfId="0" applyFont="1" applyFill="1" applyBorder="1" applyAlignment="1">
      <alignment horizontal="left" vertical="top" wrapText="1"/>
    </xf>
    <xf numFmtId="0" fontId="34" fillId="0" borderId="5" xfId="0" applyFont="1" applyBorder="1" applyAlignment="1" applyProtection="1">
      <alignment horizontal="center" vertical="center"/>
    </xf>
    <xf numFmtId="0" fontId="34" fillId="0" borderId="6" xfId="0" applyFont="1" applyBorder="1" applyAlignment="1" applyProtection="1">
      <alignment horizontal="center" vertical="center"/>
    </xf>
    <xf numFmtId="0" fontId="34" fillId="0" borderId="43" xfId="0" applyFont="1" applyBorder="1" applyAlignment="1" applyProtection="1">
      <alignment horizontal="center" vertical="center"/>
    </xf>
    <xf numFmtId="0" fontId="34" fillId="0" borderId="0" xfId="0" applyFont="1" applyBorder="1" applyAlignment="1" applyProtection="1">
      <alignment horizontal="center" vertical="center"/>
    </xf>
    <xf numFmtId="0" fontId="34" fillId="0" borderId="20" xfId="0" applyFont="1" applyBorder="1" applyAlignment="1" applyProtection="1">
      <alignment horizontal="center" vertical="center"/>
    </xf>
    <xf numFmtId="0" fontId="34" fillId="0" borderId="21" xfId="0" applyFont="1" applyBorder="1" applyAlignment="1" applyProtection="1">
      <alignment horizontal="center" vertical="center"/>
    </xf>
    <xf numFmtId="0" fontId="40" fillId="10" borderId="85" xfId="0" applyFont="1" applyFill="1" applyBorder="1" applyAlignment="1">
      <alignment horizontal="left" vertical="top"/>
    </xf>
    <xf numFmtId="0" fontId="40" fillId="10" borderId="63" xfId="0" applyFont="1" applyFill="1" applyBorder="1" applyAlignment="1">
      <alignment horizontal="left" vertical="top"/>
    </xf>
    <xf numFmtId="0" fontId="40" fillId="10" borderId="66" xfId="0" applyFont="1" applyFill="1" applyBorder="1" applyAlignment="1">
      <alignment horizontal="left" vertical="top"/>
    </xf>
    <xf numFmtId="0" fontId="40" fillId="10" borderId="43" xfId="0" applyFont="1" applyFill="1" applyBorder="1" applyAlignment="1">
      <alignment horizontal="left" vertical="top"/>
    </xf>
    <xf numFmtId="0" fontId="40" fillId="10" borderId="0" xfId="0" applyFont="1" applyFill="1" applyBorder="1" applyAlignment="1">
      <alignment horizontal="left" vertical="top"/>
    </xf>
    <xf numFmtId="0" fontId="40" fillId="10" borderId="44" xfId="0" applyFont="1" applyFill="1" applyBorder="1" applyAlignment="1">
      <alignment horizontal="left" vertical="top"/>
    </xf>
    <xf numFmtId="0" fontId="40" fillId="10" borderId="20" xfId="0" applyFont="1" applyFill="1" applyBorder="1" applyAlignment="1">
      <alignment horizontal="left" vertical="top"/>
    </xf>
    <xf numFmtId="0" fontId="40" fillId="10" borderId="21" xfId="0" applyFont="1" applyFill="1" applyBorder="1" applyAlignment="1">
      <alignment horizontal="left" vertical="top"/>
    </xf>
    <xf numFmtId="0" fontId="40" fillId="10" borderId="45" xfId="0" applyFont="1" applyFill="1" applyBorder="1" applyAlignment="1">
      <alignment horizontal="left" vertical="top"/>
    </xf>
    <xf numFmtId="1" fontId="34" fillId="0" borderId="5" xfId="0" applyNumberFormat="1" applyFont="1" applyFill="1" applyBorder="1" applyAlignment="1" applyProtection="1">
      <alignment horizontal="center" vertical="center" wrapText="1"/>
    </xf>
    <xf numFmtId="1" fontId="34" fillId="0" borderId="42" xfId="0" applyNumberFormat="1" applyFont="1" applyFill="1" applyBorder="1" applyAlignment="1" applyProtection="1">
      <alignment horizontal="center" vertical="center" wrapText="1"/>
    </xf>
    <xf numFmtId="1" fontId="34" fillId="0" borderId="43" xfId="0" applyNumberFormat="1" applyFont="1" applyFill="1" applyBorder="1" applyAlignment="1" applyProtection="1">
      <alignment horizontal="center" vertical="center" wrapText="1"/>
    </xf>
    <xf numFmtId="1" fontId="34" fillId="0" borderId="44" xfId="0" applyNumberFormat="1" applyFont="1" applyFill="1" applyBorder="1" applyAlignment="1" applyProtection="1">
      <alignment horizontal="center" vertical="center" wrapText="1"/>
    </xf>
    <xf numFmtId="1" fontId="34" fillId="0" borderId="70" xfId="0" applyNumberFormat="1" applyFont="1" applyFill="1" applyBorder="1" applyAlignment="1" applyProtection="1">
      <alignment horizontal="center" vertical="center" wrapText="1"/>
    </xf>
    <xf numFmtId="1" fontId="34" fillId="0" borderId="71" xfId="0" applyNumberFormat="1" applyFont="1" applyFill="1" applyBorder="1" applyAlignment="1" applyProtection="1">
      <alignment horizontal="center" vertical="center" wrapText="1"/>
    </xf>
    <xf numFmtId="0" fontId="38" fillId="0" borderId="23" xfId="0" applyFont="1" applyBorder="1" applyAlignment="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53" xfId="0" applyFont="1" applyBorder="1" applyAlignment="1">
      <alignment vertical="center"/>
    </xf>
    <xf numFmtId="0" fontId="38" fillId="0" borderId="54" xfId="0" applyFont="1" applyBorder="1" applyAlignment="1">
      <alignment vertical="center"/>
    </xf>
    <xf numFmtId="0" fontId="38" fillId="0" borderId="52" xfId="0" applyFont="1" applyBorder="1" applyAlignment="1">
      <alignment vertical="center"/>
    </xf>
    <xf numFmtId="0" fontId="38" fillId="0" borderId="9" xfId="0" applyFont="1" applyBorder="1" applyAlignment="1">
      <alignment vertical="center"/>
    </xf>
    <xf numFmtId="0" fontId="38" fillId="0" borderId="10" xfId="0" applyFont="1" applyBorder="1" applyAlignment="1">
      <alignment vertical="center"/>
    </xf>
    <xf numFmtId="0" fontId="38" fillId="0" borderId="11" xfId="0" applyFont="1" applyBorder="1" applyAlignment="1">
      <alignment vertical="center"/>
    </xf>
    <xf numFmtId="0" fontId="43" fillId="11" borderId="0" xfId="0" applyFont="1" applyFill="1" applyAlignment="1">
      <alignment horizontal="left"/>
    </xf>
    <xf numFmtId="0" fontId="51" fillId="14" borderId="0" xfId="0" applyNumberFormat="1" applyFont="1" applyFill="1" applyBorder="1" applyAlignment="1">
      <alignment horizontal="left" vertical="top"/>
    </xf>
    <xf numFmtId="0" fontId="49" fillId="10" borderId="53" xfId="0" applyFont="1" applyFill="1" applyBorder="1" applyAlignment="1">
      <alignment horizontal="left" vertical="top" wrapText="1"/>
    </xf>
    <xf numFmtId="0" fontId="50" fillId="10" borderId="54" xfId="0" applyFont="1" applyFill="1" applyBorder="1" applyAlignment="1">
      <alignment horizontal="left" vertical="top" wrapText="1"/>
    </xf>
    <xf numFmtId="0" fontId="50" fillId="10" borderId="52" xfId="0" applyFont="1" applyFill="1" applyBorder="1" applyAlignment="1">
      <alignment horizontal="left" vertical="top" wrapText="1"/>
    </xf>
    <xf numFmtId="0" fontId="49" fillId="10" borderId="54" xfId="0" applyFont="1" applyFill="1" applyBorder="1" applyAlignment="1">
      <alignment horizontal="left" vertical="top" wrapText="1"/>
    </xf>
    <xf numFmtId="0" fontId="49" fillId="10" borderId="52" xfId="0" applyFont="1" applyFill="1" applyBorder="1" applyAlignment="1">
      <alignment horizontal="left" vertical="top" wrapText="1"/>
    </xf>
    <xf numFmtId="0" fontId="58" fillId="13" borderId="1" xfId="0" applyFont="1" applyFill="1" applyBorder="1" applyAlignment="1">
      <alignment horizontal="center" wrapText="1"/>
    </xf>
    <xf numFmtId="0" fontId="58" fillId="13" borderId="3" xfId="0" applyFont="1" applyFill="1" applyBorder="1" applyAlignment="1">
      <alignment horizontal="center" wrapText="1"/>
    </xf>
    <xf numFmtId="0" fontId="58" fillId="13" borderId="1" xfId="2" applyFont="1" applyFill="1" applyBorder="1" applyAlignment="1">
      <alignment horizontal="center" vertical="center" wrapText="1"/>
    </xf>
    <xf numFmtId="0" fontId="58" fillId="13" borderId="3" xfId="2" applyFont="1" applyFill="1" applyBorder="1" applyAlignment="1">
      <alignment horizontal="center" vertical="center" wrapText="1"/>
    </xf>
    <xf numFmtId="0" fontId="34" fillId="13" borderId="1" xfId="3" applyFont="1" applyFill="1" applyBorder="1" applyAlignment="1">
      <alignment horizontal="center" vertical="center" wrapText="1"/>
    </xf>
    <xf numFmtId="0" fontId="34" fillId="13" borderId="3" xfId="3" applyFont="1" applyFill="1" applyBorder="1" applyAlignment="1">
      <alignment horizontal="center" vertical="center" wrapText="1"/>
    </xf>
    <xf numFmtId="0" fontId="56" fillId="0" borderId="0" xfId="0" applyFont="1" applyFill="1" applyBorder="1" applyAlignment="1">
      <alignment horizontal="center"/>
    </xf>
    <xf numFmtId="0" fontId="65" fillId="0" borderId="0" xfId="0" applyFont="1" applyAlignment="1">
      <alignment horizontal="center"/>
    </xf>
    <xf numFmtId="0" fontId="57" fillId="0" borderId="4" xfId="0" applyFont="1" applyBorder="1" applyAlignment="1">
      <alignment horizontal="left" vertical="top" wrapText="1"/>
    </xf>
    <xf numFmtId="0" fontId="58" fillId="13" borderId="20" xfId="2" applyFont="1" applyFill="1" applyBorder="1" applyAlignment="1">
      <alignment horizontal="center" vertical="center" wrapText="1"/>
    </xf>
    <xf numFmtId="0" fontId="58" fillId="13" borderId="45" xfId="2" applyFont="1" applyFill="1" applyBorder="1" applyAlignment="1">
      <alignment horizontal="center" vertical="center" wrapText="1"/>
    </xf>
    <xf numFmtId="0" fontId="34" fillId="13" borderId="1" xfId="0" applyFont="1" applyFill="1" applyBorder="1" applyAlignment="1">
      <alignment horizontal="center" vertical="center" wrapText="1"/>
    </xf>
    <xf numFmtId="0" fontId="34" fillId="13" borderId="3" xfId="0" applyFont="1" applyFill="1" applyBorder="1" applyAlignment="1">
      <alignment horizontal="center" vertical="center" wrapText="1"/>
    </xf>
    <xf numFmtId="0" fontId="45" fillId="13" borderId="3" xfId="0" applyFont="1" applyFill="1" applyBorder="1"/>
    <xf numFmtId="0" fontId="31" fillId="0" borderId="53" xfId="0" applyFont="1" applyBorder="1" applyAlignment="1">
      <alignment horizontal="left" vertical="top" wrapText="1"/>
    </xf>
    <xf numFmtId="0" fontId="31" fillId="0" borderId="52" xfId="0" applyFont="1" applyBorder="1" applyAlignment="1">
      <alignment horizontal="left" vertical="top" wrapText="1"/>
    </xf>
  </cellXfs>
  <cellStyles count="8">
    <cellStyle name="20% - Accent1" xfId="2" builtinId="30"/>
    <cellStyle name="60% - Accent3" xfId="6" builtinId="40"/>
    <cellStyle name="Accent1" xfId="1" builtinId="29"/>
    <cellStyle name="Accent2" xfId="4" builtinId="33"/>
    <cellStyle name="Accent3" xfId="5" builtinId="37"/>
    <cellStyle name="Accent5" xfId="3" builtinId="45"/>
    <cellStyle name="Hyperlink" xfId="7" builtinId="8"/>
    <cellStyle name="Normal" xfId="0" builtinId="0"/>
  </cellStyles>
  <dxfs count="0"/>
  <tableStyles count="0" defaultTableStyle="TableStyleMedium9" defaultPivotStyle="PivotStyleLight16"/>
  <colors>
    <mruColors>
      <color rgb="FF006600"/>
      <color rgb="FF660066"/>
      <color rgb="FF0000FF"/>
      <color rgb="FFFF5050"/>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port_de_activitate_invatam%20extrascolar-2017%20(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050;&#1085;&#1080;&#1075;&#1072;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țiuni (2)"/>
      <sheetName val="Formular"/>
      <sheetName val="Sheet1"/>
    </sheetNames>
    <sheetDataSet>
      <sheetData sheetId="0"/>
      <sheetData sheetId="1"/>
      <sheetData sheetId="2">
        <row r="6">
          <cell r="C6" t="str">
            <v>ANENII NOI</v>
          </cell>
        </row>
        <row r="7">
          <cell r="C7" t="str">
            <v>BĂLȚI</v>
          </cell>
        </row>
        <row r="8">
          <cell r="C8" t="str">
            <v>BASARABEASCA</v>
          </cell>
        </row>
        <row r="9">
          <cell r="C9" t="str">
            <v>BRICENI</v>
          </cell>
        </row>
        <row r="10">
          <cell r="C10" t="str">
            <v>CAHUL</v>
          </cell>
        </row>
        <row r="11">
          <cell r="C11" t="str">
            <v>CĂLĂRAȘI</v>
          </cell>
        </row>
        <row r="12">
          <cell r="C12" t="str">
            <v>CANTEMIR</v>
          </cell>
        </row>
        <row r="13">
          <cell r="C13" t="str">
            <v>CĂUȘENI</v>
          </cell>
        </row>
        <row r="14">
          <cell r="C14" t="str">
            <v>CHIȘINĂU</v>
          </cell>
        </row>
        <row r="15">
          <cell r="C15" t="str">
            <v>CIMIȘLIA</v>
          </cell>
        </row>
        <row r="16">
          <cell r="C16" t="str">
            <v>CRIULENI</v>
          </cell>
        </row>
        <row r="17">
          <cell r="C17" t="str">
            <v>DONDUȘENI</v>
          </cell>
        </row>
        <row r="18">
          <cell r="C18" t="str">
            <v>DROCHIA</v>
          </cell>
        </row>
        <row r="19">
          <cell r="C19" t="str">
            <v>DUBĂSARI</v>
          </cell>
        </row>
        <row r="20">
          <cell r="C20" t="str">
            <v>EDINEȚ</v>
          </cell>
        </row>
        <row r="21">
          <cell r="C21" t="str">
            <v>FĂLEȘTI</v>
          </cell>
        </row>
        <row r="22">
          <cell r="C22" t="str">
            <v>FLOREȘTI</v>
          </cell>
        </row>
        <row r="23">
          <cell r="C23" t="str">
            <v>GLODENI</v>
          </cell>
        </row>
        <row r="24">
          <cell r="C24" t="str">
            <v>HÎNCEȘTI</v>
          </cell>
        </row>
        <row r="25">
          <cell r="C25" t="str">
            <v>IALOVENI</v>
          </cell>
        </row>
        <row r="26">
          <cell r="C26" t="str">
            <v>LEOVA</v>
          </cell>
        </row>
        <row r="27">
          <cell r="C27" t="str">
            <v>NISPORENI</v>
          </cell>
        </row>
        <row r="28">
          <cell r="C28" t="str">
            <v>OCNIȚA</v>
          </cell>
        </row>
        <row r="29">
          <cell r="C29" t="str">
            <v>ORHEI</v>
          </cell>
        </row>
        <row r="30">
          <cell r="C30" t="str">
            <v>REZINA</v>
          </cell>
        </row>
        <row r="31">
          <cell r="C31" t="str">
            <v>RÎȘCANI</v>
          </cell>
        </row>
        <row r="32">
          <cell r="C32" t="str">
            <v>SÎNGEREI</v>
          </cell>
        </row>
        <row r="33">
          <cell r="C33" t="str">
            <v>SOROCA</v>
          </cell>
        </row>
        <row r="34">
          <cell r="C34" t="str">
            <v>STRĂȘENI</v>
          </cell>
        </row>
        <row r="35">
          <cell r="C35" t="str">
            <v>ȘOLDĂNEȘTI</v>
          </cell>
        </row>
        <row r="36">
          <cell r="C36" t="str">
            <v>ȘTEFAN VODĂ</v>
          </cell>
        </row>
        <row r="37">
          <cell r="C37" t="str">
            <v>TARACLIA</v>
          </cell>
        </row>
        <row r="38">
          <cell r="C38" t="str">
            <v>TELENEȘTI</v>
          </cell>
        </row>
        <row r="39">
          <cell r="C39" t="str">
            <v>UNGHENI</v>
          </cell>
        </row>
        <row r="40">
          <cell r="C40" t="str">
            <v>UTA GĂGĂUZIA</v>
          </cell>
        </row>
        <row r="44">
          <cell r="D44" t="str">
            <v>public</v>
          </cell>
        </row>
        <row r="45">
          <cell r="D45" t="str">
            <v>privat</v>
          </cell>
        </row>
        <row r="48">
          <cell r="D48" t="str">
            <v>da</v>
          </cell>
        </row>
        <row r="49">
          <cell r="D49" t="str">
            <v>nu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s>
    <sheetDataSet>
      <sheetData sheetId="0" refreshError="1">
        <row r="1">
          <cell r="A1">
            <v>44118</v>
          </cell>
        </row>
        <row r="5">
          <cell r="A5">
            <v>44206</v>
          </cell>
          <cell r="B5" t="str">
            <v>Master-class ,,Tehnici netradiționale cu tematica de iarna’’</v>
          </cell>
          <cell r="I5" t="str">
            <v>CAE</v>
          </cell>
          <cell r="N5" t="str">
            <v>60 de elevi/7 profesori</v>
          </cell>
        </row>
        <row r="13">
          <cell r="I13" t="str">
            <v>CAE</v>
          </cell>
        </row>
        <row r="14">
          <cell r="I14" t="str">
            <v>CAE</v>
          </cell>
        </row>
      </sheetData>
    </sheetDataSet>
  </externalBook>
</externalLink>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etsriscani.md/institutii/centru-de-activitate-extrascolara-curcubeul/" TargetMode="External"/><Relationship Id="rId1" Type="http://schemas.openxmlformats.org/officeDocument/2006/relationships/hyperlink" Target="mailto:caecurcubeul@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C377"/>
  <sheetViews>
    <sheetView tabSelected="1" view="pageBreakPreview" topLeftCell="A142" zoomScale="85" zoomScaleNormal="85" zoomScaleSheetLayoutView="85" workbookViewId="0">
      <selection activeCell="F16" sqref="F16:Q16"/>
    </sheetView>
  </sheetViews>
  <sheetFormatPr defaultRowHeight="14.4"/>
  <cols>
    <col min="1" max="1" width="2.44140625" style="20" customWidth="1"/>
    <col min="2" max="2" width="14.109375" customWidth="1"/>
    <col min="3" max="22" width="11.109375" customWidth="1"/>
  </cols>
  <sheetData>
    <row r="1" spans="2:22" ht="10.95" customHeight="1"/>
    <row r="2" spans="2:22" ht="17.25" customHeight="1">
      <c r="B2" s="307" t="s">
        <v>535</v>
      </c>
      <c r="C2" s="307"/>
      <c r="D2" s="307"/>
      <c r="E2" s="307"/>
      <c r="F2" s="307"/>
      <c r="G2" s="307"/>
      <c r="H2" s="307"/>
      <c r="I2" s="307"/>
      <c r="J2" s="307"/>
      <c r="K2" s="307"/>
      <c r="L2" s="307"/>
      <c r="M2" s="307"/>
      <c r="N2" s="307"/>
      <c r="O2" s="307"/>
      <c r="P2" s="307"/>
      <c r="Q2" s="307"/>
      <c r="R2" s="307"/>
      <c r="S2" s="307"/>
      <c r="T2" s="57"/>
      <c r="U2" s="55"/>
      <c r="V2" s="55"/>
    </row>
    <row r="3" spans="2:22" ht="17.25" customHeight="1">
      <c r="B3" s="307"/>
      <c r="C3" s="307"/>
      <c r="D3" s="307"/>
      <c r="E3" s="307"/>
      <c r="F3" s="307"/>
      <c r="G3" s="307"/>
      <c r="H3" s="307"/>
      <c r="I3" s="307"/>
      <c r="J3" s="307"/>
      <c r="K3" s="307"/>
      <c r="L3" s="307"/>
      <c r="M3" s="307"/>
      <c r="N3" s="307"/>
      <c r="O3" s="307"/>
      <c r="P3" s="307"/>
      <c r="Q3" s="307"/>
      <c r="R3" s="307"/>
      <c r="S3" s="307"/>
      <c r="T3" s="57"/>
      <c r="U3" s="55"/>
      <c r="V3" s="55"/>
    </row>
    <row r="4" spans="2:22" ht="12" customHeight="1">
      <c r="B4" s="308" t="s">
        <v>325</v>
      </c>
      <c r="C4" s="308"/>
      <c r="D4" s="308"/>
      <c r="E4" s="308"/>
      <c r="F4" s="308"/>
      <c r="G4" s="308"/>
      <c r="H4" s="308"/>
      <c r="I4" s="308"/>
      <c r="J4" s="308"/>
      <c r="K4" s="308"/>
      <c r="L4" s="308"/>
      <c r="M4" s="308"/>
      <c r="N4" s="308"/>
      <c r="O4" s="308"/>
      <c r="P4" s="308"/>
      <c r="Q4" s="308"/>
      <c r="R4" s="308"/>
      <c r="S4" s="308"/>
      <c r="T4" s="57"/>
      <c r="U4" s="56"/>
      <c r="V4" s="56"/>
    </row>
    <row r="5" spans="2:22" ht="12" customHeight="1">
      <c r="B5" s="308"/>
      <c r="C5" s="308"/>
      <c r="D5" s="308"/>
      <c r="E5" s="308"/>
      <c r="F5" s="308"/>
      <c r="G5" s="308"/>
      <c r="H5" s="308"/>
      <c r="I5" s="308"/>
      <c r="J5" s="308"/>
      <c r="K5" s="308"/>
      <c r="L5" s="308"/>
      <c r="M5" s="308"/>
      <c r="N5" s="308"/>
      <c r="O5" s="308"/>
      <c r="P5" s="308"/>
      <c r="Q5" s="308"/>
      <c r="R5" s="308"/>
      <c r="S5" s="308"/>
      <c r="T5" s="57"/>
      <c r="U5" s="56"/>
      <c r="V5" s="56"/>
    </row>
    <row r="6" spans="2:22" ht="11.4" customHeight="1">
      <c r="B6" s="21"/>
      <c r="C6" s="21"/>
      <c r="D6" s="21"/>
      <c r="E6" s="21"/>
      <c r="F6" s="21"/>
      <c r="G6" s="21"/>
      <c r="H6" s="21"/>
      <c r="I6" s="21"/>
      <c r="J6" s="21"/>
      <c r="K6" s="21"/>
      <c r="L6" s="21"/>
      <c r="M6" s="21"/>
      <c r="N6" s="21"/>
      <c r="O6" s="21"/>
      <c r="P6" s="21"/>
      <c r="Q6" s="21"/>
      <c r="R6" s="21"/>
      <c r="S6" s="21"/>
      <c r="T6" s="57"/>
      <c r="U6" s="56"/>
      <c r="V6" s="56"/>
    </row>
    <row r="7" spans="2:22" ht="12" customHeight="1">
      <c r="B7" s="322" t="s">
        <v>0</v>
      </c>
      <c r="C7" s="322"/>
      <c r="D7" s="322"/>
      <c r="E7" s="322"/>
      <c r="F7" s="322"/>
      <c r="G7" s="322"/>
      <c r="H7" s="322"/>
      <c r="I7" s="322"/>
      <c r="J7" s="322"/>
      <c r="K7" s="322"/>
      <c r="L7" s="322"/>
      <c r="M7" s="322"/>
      <c r="N7" s="322"/>
      <c r="O7" s="322"/>
      <c r="P7" s="322"/>
      <c r="Q7" s="322"/>
      <c r="R7" s="322"/>
      <c r="S7" s="322"/>
      <c r="T7" s="57"/>
      <c r="U7" s="56"/>
      <c r="V7" s="56"/>
    </row>
    <row r="8" spans="2:22" ht="11.4" customHeight="1">
      <c r="B8" s="322"/>
      <c r="C8" s="322"/>
      <c r="D8" s="322"/>
      <c r="E8" s="322"/>
      <c r="F8" s="322"/>
      <c r="G8" s="322"/>
      <c r="H8" s="322"/>
      <c r="I8" s="322"/>
      <c r="J8" s="322"/>
      <c r="K8" s="322"/>
      <c r="L8" s="322"/>
      <c r="M8" s="322"/>
      <c r="N8" s="322"/>
      <c r="O8" s="322"/>
      <c r="P8" s="322"/>
      <c r="Q8" s="322"/>
      <c r="R8" s="322"/>
      <c r="S8" s="322"/>
      <c r="T8" s="57"/>
      <c r="U8" s="56"/>
      <c r="V8" s="56"/>
    </row>
    <row r="9" spans="2:22" ht="12" customHeight="1" thickBot="1">
      <c r="T9" s="57"/>
      <c r="U9" s="56"/>
      <c r="V9" s="56"/>
    </row>
    <row r="10" spans="2:22" ht="17.25" customHeight="1">
      <c r="B10" s="309" t="s">
        <v>41</v>
      </c>
      <c r="C10" s="310"/>
      <c r="D10" s="310"/>
      <c r="E10" s="311"/>
      <c r="F10" s="312" t="s">
        <v>63</v>
      </c>
      <c r="G10" s="313"/>
      <c r="H10" s="313"/>
      <c r="I10" s="313"/>
      <c r="J10" s="313"/>
      <c r="K10" s="313"/>
      <c r="L10" s="313"/>
      <c r="M10" s="313"/>
      <c r="N10" s="313"/>
      <c r="O10" s="313"/>
      <c r="P10" s="313"/>
      <c r="Q10" s="314"/>
      <c r="R10" s="57"/>
      <c r="S10" s="57"/>
      <c r="T10" s="57"/>
      <c r="U10" s="56"/>
      <c r="V10" s="56"/>
    </row>
    <row r="11" spans="2:22" ht="17.25" customHeight="1">
      <c r="B11" s="315" t="s">
        <v>1</v>
      </c>
      <c r="C11" s="316"/>
      <c r="D11" s="316"/>
      <c r="E11" s="317"/>
      <c r="F11" s="281" t="s">
        <v>63</v>
      </c>
      <c r="G11" s="282"/>
      <c r="H11" s="282"/>
      <c r="I11" s="282"/>
      <c r="J11" s="282"/>
      <c r="K11" s="282"/>
      <c r="L11" s="282"/>
      <c r="M11" s="282"/>
      <c r="N11" s="282"/>
      <c r="O11" s="282"/>
      <c r="P11" s="282"/>
      <c r="Q11" s="283"/>
      <c r="R11" s="57"/>
      <c r="S11" s="57"/>
      <c r="T11" s="57"/>
      <c r="U11" s="27"/>
    </row>
    <row r="12" spans="2:22" ht="17.25" customHeight="1">
      <c r="B12" s="315" t="s">
        <v>2</v>
      </c>
      <c r="C12" s="316"/>
      <c r="D12" s="316"/>
      <c r="E12" s="317"/>
      <c r="F12" s="281" t="s">
        <v>785</v>
      </c>
      <c r="G12" s="282"/>
      <c r="H12" s="282"/>
      <c r="I12" s="282"/>
      <c r="J12" s="282"/>
      <c r="K12" s="282"/>
      <c r="L12" s="282"/>
      <c r="M12" s="282"/>
      <c r="N12" s="282"/>
      <c r="O12" s="282"/>
      <c r="P12" s="282"/>
      <c r="Q12" s="283"/>
      <c r="R12" s="57"/>
      <c r="S12" s="57"/>
      <c r="T12" s="57"/>
      <c r="U12" s="27"/>
    </row>
    <row r="13" spans="2:22" ht="17.25" customHeight="1">
      <c r="B13" s="318" t="s">
        <v>245</v>
      </c>
      <c r="C13" s="319"/>
      <c r="D13" s="319"/>
      <c r="E13" s="320"/>
      <c r="F13" s="281" t="s">
        <v>515</v>
      </c>
      <c r="G13" s="282"/>
      <c r="H13" s="282"/>
      <c r="I13" s="282"/>
      <c r="J13" s="282"/>
      <c r="K13" s="282"/>
      <c r="L13" s="282"/>
      <c r="M13" s="282"/>
      <c r="N13" s="282"/>
      <c r="O13" s="282"/>
      <c r="P13" s="282"/>
      <c r="Q13" s="283"/>
      <c r="R13" s="57"/>
      <c r="S13" s="57"/>
      <c r="T13" s="57"/>
      <c r="U13" s="27"/>
    </row>
    <row r="14" spans="2:22" ht="17.25" customHeight="1">
      <c r="B14" s="318" t="s">
        <v>26</v>
      </c>
      <c r="C14" s="319"/>
      <c r="D14" s="319"/>
      <c r="E14" s="320"/>
      <c r="F14" s="281" t="s">
        <v>491</v>
      </c>
      <c r="G14" s="282"/>
      <c r="H14" s="282"/>
      <c r="I14" s="282"/>
      <c r="J14" s="282"/>
      <c r="K14" s="282"/>
      <c r="L14" s="282"/>
      <c r="M14" s="282"/>
      <c r="N14" s="282"/>
      <c r="O14" s="282"/>
      <c r="P14" s="282"/>
      <c r="Q14" s="283"/>
      <c r="R14" s="57"/>
      <c r="S14" s="57"/>
      <c r="T14" s="57"/>
      <c r="U14" s="27"/>
    </row>
    <row r="15" spans="2:22" ht="17.25" customHeight="1">
      <c r="B15" s="318" t="s">
        <v>257</v>
      </c>
      <c r="C15" s="319"/>
      <c r="D15" s="319"/>
      <c r="E15" s="320"/>
      <c r="F15" s="281" t="s">
        <v>786</v>
      </c>
      <c r="G15" s="282"/>
      <c r="H15" s="282"/>
      <c r="I15" s="282"/>
      <c r="J15" s="282"/>
      <c r="K15" s="282"/>
      <c r="L15" s="282"/>
      <c r="M15" s="282"/>
      <c r="N15" s="282"/>
      <c r="O15" s="282"/>
      <c r="P15" s="282"/>
      <c r="Q15" s="283"/>
      <c r="R15" s="57"/>
      <c r="S15" s="57"/>
      <c r="T15" s="57"/>
      <c r="U15" s="27"/>
    </row>
    <row r="16" spans="2:22" ht="17.25" customHeight="1">
      <c r="B16" s="318" t="s">
        <v>4</v>
      </c>
      <c r="C16" s="319"/>
      <c r="D16" s="319"/>
      <c r="E16" s="320"/>
      <c r="F16" s="281" t="s">
        <v>519</v>
      </c>
      <c r="G16" s="282"/>
      <c r="H16" s="282"/>
      <c r="I16" s="282"/>
      <c r="J16" s="282"/>
      <c r="K16" s="282"/>
      <c r="L16" s="282"/>
      <c r="M16" s="282"/>
      <c r="N16" s="282"/>
      <c r="O16" s="282"/>
      <c r="P16" s="282"/>
      <c r="Q16" s="283"/>
      <c r="R16" s="57"/>
      <c r="S16" s="57"/>
      <c r="T16" s="57"/>
      <c r="U16" s="27"/>
    </row>
    <row r="17" spans="2:22" ht="17.25" customHeight="1">
      <c r="B17" s="318" t="s">
        <v>5</v>
      </c>
      <c r="C17" s="319"/>
      <c r="D17" s="319"/>
      <c r="E17" s="320"/>
      <c r="F17" s="321" t="s">
        <v>784</v>
      </c>
      <c r="G17" s="282"/>
      <c r="H17" s="282"/>
      <c r="I17" s="282"/>
      <c r="J17" s="282"/>
      <c r="K17" s="282"/>
      <c r="L17" s="282"/>
      <c r="M17" s="282"/>
      <c r="N17" s="282"/>
      <c r="O17" s="282"/>
      <c r="P17" s="282"/>
      <c r="Q17" s="283"/>
      <c r="R17" s="57"/>
      <c r="S17" s="57"/>
      <c r="T17" s="57"/>
      <c r="U17" s="27"/>
    </row>
    <row r="18" spans="2:22" ht="17.25" customHeight="1">
      <c r="B18" s="315" t="s">
        <v>6</v>
      </c>
      <c r="C18" s="316"/>
      <c r="D18" s="316"/>
      <c r="E18" s="317"/>
      <c r="F18" s="321" t="s">
        <v>783</v>
      </c>
      <c r="G18" s="282"/>
      <c r="H18" s="282"/>
      <c r="I18" s="282"/>
      <c r="J18" s="282"/>
      <c r="K18" s="282"/>
      <c r="L18" s="282"/>
      <c r="M18" s="282"/>
      <c r="N18" s="282"/>
      <c r="O18" s="282"/>
      <c r="P18" s="282"/>
      <c r="Q18" s="283"/>
      <c r="R18" s="57"/>
      <c r="S18" s="57"/>
      <c r="T18" s="57"/>
      <c r="U18" s="57"/>
      <c r="V18" s="57"/>
    </row>
    <row r="19" spans="2:22" ht="17.25" customHeight="1" thickBot="1">
      <c r="B19" s="382" t="s">
        <v>7</v>
      </c>
      <c r="C19" s="383"/>
      <c r="D19" s="383"/>
      <c r="E19" s="384"/>
      <c r="F19" s="385" t="s">
        <v>121</v>
      </c>
      <c r="G19" s="386"/>
      <c r="H19" s="386"/>
      <c r="I19" s="386"/>
      <c r="J19" s="386"/>
      <c r="K19" s="386"/>
      <c r="L19" s="386"/>
      <c r="M19" s="386"/>
      <c r="N19" s="386"/>
      <c r="O19" s="386"/>
      <c r="P19" s="386"/>
      <c r="Q19" s="387"/>
      <c r="R19" s="57"/>
      <c r="S19" s="57"/>
      <c r="T19" s="57"/>
      <c r="U19" s="57"/>
      <c r="V19" s="57"/>
    </row>
    <row r="20" spans="2:22" ht="10.199999999999999" customHeight="1">
      <c r="R20" s="20"/>
      <c r="S20" s="20"/>
      <c r="T20" s="57"/>
      <c r="U20" s="57"/>
      <c r="V20" s="57"/>
    </row>
    <row r="21" spans="2:22" ht="17.25" customHeight="1">
      <c r="B21" s="359" t="s">
        <v>394</v>
      </c>
      <c r="C21" s="359"/>
      <c r="D21" s="359"/>
      <c r="E21" s="359"/>
      <c r="F21" s="359"/>
      <c r="G21" s="359"/>
      <c r="H21" s="359"/>
      <c r="I21" s="359"/>
      <c r="J21" s="359"/>
      <c r="K21" s="359"/>
      <c r="L21" s="359"/>
      <c r="M21" s="359"/>
      <c r="N21" s="359"/>
      <c r="O21" s="359"/>
      <c r="P21" s="359"/>
      <c r="Q21" s="359"/>
      <c r="R21" s="359"/>
      <c r="S21" s="359"/>
      <c r="T21" s="57"/>
      <c r="U21" s="57"/>
      <c r="V21" s="57"/>
    </row>
    <row r="22" spans="2:22" ht="17.25" customHeight="1">
      <c r="B22" s="359"/>
      <c r="C22" s="359"/>
      <c r="D22" s="359"/>
      <c r="E22" s="359"/>
      <c r="F22" s="359"/>
      <c r="G22" s="359"/>
      <c r="H22" s="359"/>
      <c r="I22" s="359"/>
      <c r="J22" s="359"/>
      <c r="K22" s="359"/>
      <c r="L22" s="359"/>
      <c r="M22" s="359"/>
      <c r="N22" s="359"/>
      <c r="O22" s="359"/>
      <c r="P22" s="359"/>
      <c r="Q22" s="359"/>
      <c r="R22" s="359"/>
      <c r="S22" s="359"/>
      <c r="T22" s="57"/>
      <c r="U22" s="57"/>
      <c r="V22" s="57"/>
    </row>
    <row r="23" spans="2:22" ht="10.199999999999999" customHeight="1">
      <c r="S23" s="25"/>
      <c r="T23" s="57"/>
      <c r="U23" s="57"/>
      <c r="V23" s="57"/>
    </row>
    <row r="24" spans="2:22" ht="17.25" customHeight="1">
      <c r="B24" s="388" t="s">
        <v>387</v>
      </c>
      <c r="C24" s="388"/>
      <c r="D24" s="388"/>
      <c r="E24" s="388"/>
      <c r="F24" s="388"/>
      <c r="G24" s="388"/>
      <c r="H24" s="1"/>
      <c r="I24" s="50"/>
      <c r="J24" s="50"/>
      <c r="K24" s="50"/>
      <c r="L24" s="1"/>
      <c r="M24" s="1"/>
      <c r="S24" s="25"/>
      <c r="T24" s="57"/>
      <c r="U24" s="57"/>
      <c r="V24" s="57"/>
    </row>
    <row r="25" spans="2:22" ht="11.4" customHeight="1" thickBot="1">
      <c r="B25" s="2"/>
      <c r="C25" s="3"/>
      <c r="D25" s="3"/>
      <c r="E25" s="3"/>
      <c r="F25" s="3"/>
      <c r="G25" s="3"/>
      <c r="H25" s="1"/>
      <c r="I25" s="50"/>
      <c r="J25" s="50"/>
      <c r="K25" s="50"/>
      <c r="L25" s="1"/>
      <c r="M25" s="1"/>
      <c r="S25" s="25"/>
      <c r="T25" s="25"/>
      <c r="U25" s="57"/>
      <c r="V25" s="57"/>
    </row>
    <row r="26" spans="2:22" ht="17.25" customHeight="1">
      <c r="B26" s="331" t="s">
        <v>527</v>
      </c>
      <c r="C26" s="332"/>
      <c r="D26" s="332"/>
      <c r="E26" s="332"/>
      <c r="F26" s="332"/>
      <c r="G26" s="333"/>
      <c r="H26" s="110">
        <v>74</v>
      </c>
      <c r="I26" s="331" t="s">
        <v>528</v>
      </c>
      <c r="J26" s="332"/>
      <c r="K26" s="332"/>
      <c r="L26" s="332"/>
      <c r="M26" s="332"/>
      <c r="N26" s="333"/>
      <c r="O26" s="113">
        <v>72</v>
      </c>
      <c r="P26" s="525" t="s">
        <v>391</v>
      </c>
      <c r="Q26" s="526"/>
      <c r="R26" s="526"/>
      <c r="S26" s="527"/>
      <c r="T26" s="57"/>
    </row>
    <row r="27" spans="2:22" ht="17.25" customHeight="1">
      <c r="B27" s="315" t="s">
        <v>526</v>
      </c>
      <c r="C27" s="316"/>
      <c r="D27" s="316"/>
      <c r="E27" s="316"/>
      <c r="F27" s="316"/>
      <c r="G27" s="317"/>
      <c r="H27" s="111">
        <v>2</v>
      </c>
      <c r="I27" s="315" t="s">
        <v>529</v>
      </c>
      <c r="J27" s="316"/>
      <c r="K27" s="316"/>
      <c r="L27" s="316"/>
      <c r="M27" s="316"/>
      <c r="N27" s="317"/>
      <c r="O27" s="114">
        <v>1</v>
      </c>
      <c r="P27" s="538" t="s">
        <v>492</v>
      </c>
      <c r="Q27" s="539"/>
      <c r="R27" s="539"/>
      <c r="S27" s="540"/>
      <c r="T27" s="57"/>
    </row>
    <row r="28" spans="2:22" ht="17.25" customHeight="1">
      <c r="B28" s="338" t="s">
        <v>525</v>
      </c>
      <c r="C28" s="339"/>
      <c r="D28" s="339"/>
      <c r="E28" s="339"/>
      <c r="F28" s="339"/>
      <c r="G28" s="340"/>
      <c r="H28" s="111">
        <v>74</v>
      </c>
      <c r="I28" s="338" t="s">
        <v>530</v>
      </c>
      <c r="J28" s="339"/>
      <c r="K28" s="339"/>
      <c r="L28" s="339"/>
      <c r="M28" s="339"/>
      <c r="N28" s="340"/>
      <c r="O28" s="115">
        <v>72</v>
      </c>
      <c r="P28" s="541"/>
      <c r="Q28" s="542"/>
      <c r="R28" s="542"/>
      <c r="S28" s="543"/>
      <c r="T28" s="57"/>
    </row>
    <row r="29" spans="2:22" ht="17.25" customHeight="1">
      <c r="B29" s="338" t="s">
        <v>524</v>
      </c>
      <c r="C29" s="339"/>
      <c r="D29" s="339"/>
      <c r="E29" s="339"/>
      <c r="F29" s="339"/>
      <c r="G29" s="340"/>
      <c r="H29" s="111">
        <v>1</v>
      </c>
      <c r="I29" s="338" t="s">
        <v>531</v>
      </c>
      <c r="J29" s="339"/>
      <c r="K29" s="339"/>
      <c r="L29" s="339"/>
      <c r="M29" s="339"/>
      <c r="N29" s="340"/>
      <c r="O29" s="115">
        <v>1</v>
      </c>
      <c r="P29" s="541"/>
      <c r="Q29" s="542"/>
      <c r="R29" s="542"/>
      <c r="S29" s="543"/>
      <c r="T29" s="57"/>
    </row>
    <row r="30" spans="2:22" ht="17.25" customHeight="1">
      <c r="B30" s="338" t="s">
        <v>523</v>
      </c>
      <c r="C30" s="339"/>
      <c r="D30" s="339"/>
      <c r="E30" s="339"/>
      <c r="F30" s="339"/>
      <c r="G30" s="340"/>
      <c r="H30" s="111">
        <v>14</v>
      </c>
      <c r="I30" s="338" t="s">
        <v>532</v>
      </c>
      <c r="J30" s="339"/>
      <c r="K30" s="339"/>
      <c r="L30" s="339"/>
      <c r="M30" s="339"/>
      <c r="N30" s="340"/>
      <c r="O30" s="115">
        <v>14</v>
      </c>
      <c r="P30" s="541"/>
      <c r="Q30" s="542"/>
      <c r="R30" s="542"/>
      <c r="S30" s="543"/>
      <c r="T30" s="57"/>
    </row>
    <row r="31" spans="2:22" ht="17.25" customHeight="1">
      <c r="B31" s="338" t="s">
        <v>522</v>
      </c>
      <c r="C31" s="339"/>
      <c r="D31" s="339"/>
      <c r="E31" s="339"/>
      <c r="F31" s="339"/>
      <c r="G31" s="340"/>
      <c r="H31" s="111">
        <v>1</v>
      </c>
      <c r="I31" s="338" t="s">
        <v>533</v>
      </c>
      <c r="J31" s="339"/>
      <c r="K31" s="339"/>
      <c r="L31" s="339"/>
      <c r="M31" s="339"/>
      <c r="N31" s="340"/>
      <c r="O31" s="115">
        <v>1</v>
      </c>
      <c r="P31" s="541"/>
      <c r="Q31" s="542"/>
      <c r="R31" s="542"/>
      <c r="S31" s="543"/>
      <c r="T31" s="57"/>
    </row>
    <row r="32" spans="2:22" ht="17.25" customHeight="1">
      <c r="B32" s="338" t="s">
        <v>9</v>
      </c>
      <c r="C32" s="339"/>
      <c r="D32" s="339"/>
      <c r="E32" s="339"/>
      <c r="F32" s="339"/>
      <c r="G32" s="340"/>
      <c r="H32" s="111">
        <v>1</v>
      </c>
      <c r="I32" s="315" t="s">
        <v>237</v>
      </c>
      <c r="J32" s="316"/>
      <c r="K32" s="316"/>
      <c r="L32" s="316"/>
      <c r="M32" s="316"/>
      <c r="N32" s="317"/>
      <c r="O32" s="114">
        <v>2</v>
      </c>
      <c r="P32" s="541"/>
      <c r="Q32" s="542"/>
      <c r="R32" s="542"/>
      <c r="S32" s="543"/>
      <c r="T32" s="57"/>
    </row>
    <row r="33" spans="2:22" ht="17.25" customHeight="1" thickBot="1">
      <c r="B33" s="343" t="s">
        <v>521</v>
      </c>
      <c r="C33" s="344"/>
      <c r="D33" s="344"/>
      <c r="E33" s="344"/>
      <c r="F33" s="344"/>
      <c r="G33" s="345"/>
      <c r="H33" s="112">
        <v>61</v>
      </c>
      <c r="I33" s="553" t="s">
        <v>534</v>
      </c>
      <c r="J33" s="554"/>
      <c r="K33" s="554"/>
      <c r="L33" s="554"/>
      <c r="M33" s="554"/>
      <c r="N33" s="555"/>
      <c r="O33" s="116">
        <v>9</v>
      </c>
      <c r="P33" s="544"/>
      <c r="Q33" s="545"/>
      <c r="R33" s="545"/>
      <c r="S33" s="546"/>
      <c r="T33" s="57"/>
    </row>
    <row r="34" spans="2:22" ht="17.25" customHeight="1">
      <c r="I34" s="50"/>
      <c r="J34" s="50"/>
      <c r="K34" s="50"/>
      <c r="S34" s="25"/>
      <c r="T34" s="57"/>
      <c r="U34" s="51"/>
      <c r="V34" s="51"/>
    </row>
    <row r="35" spans="2:22" ht="17.25" customHeight="1">
      <c r="B35" s="388" t="s">
        <v>46</v>
      </c>
      <c r="C35" s="388"/>
      <c r="D35" s="388"/>
      <c r="E35" s="388"/>
      <c r="F35" s="388"/>
      <c r="G35" s="388"/>
      <c r="I35" s="50"/>
      <c r="J35" s="50"/>
      <c r="K35" s="388" t="s">
        <v>356</v>
      </c>
      <c r="L35" s="388"/>
      <c r="M35" s="388"/>
      <c r="N35" s="388"/>
      <c r="O35" s="388"/>
      <c r="P35" s="388"/>
      <c r="Q35" s="11"/>
      <c r="R35" s="11"/>
      <c r="S35" s="25"/>
      <c r="T35" s="57"/>
      <c r="U35" s="51"/>
      <c r="V35" s="51"/>
    </row>
    <row r="36" spans="2:22" ht="17.25" customHeight="1" thickBot="1">
      <c r="B36" s="4"/>
      <c r="C36" s="4"/>
      <c r="D36" s="4"/>
      <c r="E36" s="4"/>
      <c r="F36" s="4"/>
      <c r="G36" s="4"/>
      <c r="R36" s="11"/>
      <c r="S36" s="25"/>
      <c r="T36" s="25"/>
      <c r="U36" s="51"/>
      <c r="V36" s="51"/>
    </row>
    <row r="37" spans="2:22" ht="17.25" customHeight="1">
      <c r="B37" s="532" t="s">
        <v>45</v>
      </c>
      <c r="C37" s="533"/>
      <c r="D37" s="533"/>
      <c r="E37" s="533"/>
      <c r="F37" s="533"/>
      <c r="G37" s="533"/>
      <c r="H37" s="547" t="s">
        <v>236</v>
      </c>
      <c r="I37" s="548"/>
      <c r="J37" s="53"/>
      <c r="K37" s="404" t="s">
        <v>42</v>
      </c>
      <c r="L37" s="405"/>
      <c r="M37" s="405"/>
      <c r="N37" s="405"/>
      <c r="O37" s="405"/>
      <c r="P37" s="402" t="s">
        <v>275</v>
      </c>
      <c r="Q37" s="367" t="s">
        <v>43</v>
      </c>
      <c r="R37" s="356"/>
      <c r="S37" s="51"/>
      <c r="T37" s="51"/>
      <c r="U37" s="51"/>
    </row>
    <row r="38" spans="2:22" ht="17.25" customHeight="1" thickBot="1">
      <c r="B38" s="534"/>
      <c r="C38" s="535"/>
      <c r="D38" s="535"/>
      <c r="E38" s="535"/>
      <c r="F38" s="535"/>
      <c r="G38" s="535"/>
      <c r="H38" s="549"/>
      <c r="I38" s="550"/>
      <c r="J38" s="53"/>
      <c r="K38" s="406"/>
      <c r="L38" s="407"/>
      <c r="M38" s="407"/>
      <c r="N38" s="407"/>
      <c r="O38" s="407"/>
      <c r="P38" s="403"/>
      <c r="Q38" s="372"/>
      <c r="R38" s="373"/>
      <c r="S38" s="51"/>
      <c r="T38" s="51"/>
      <c r="U38" s="51"/>
    </row>
    <row r="39" spans="2:22" ht="17.399999999999999" customHeight="1">
      <c r="B39" s="534"/>
      <c r="C39" s="535"/>
      <c r="D39" s="535"/>
      <c r="E39" s="535"/>
      <c r="F39" s="535"/>
      <c r="G39" s="535"/>
      <c r="H39" s="551"/>
      <c r="I39" s="552"/>
      <c r="J39" s="53"/>
      <c r="K39" s="323" t="s">
        <v>493</v>
      </c>
      <c r="L39" s="324"/>
      <c r="M39" s="324"/>
      <c r="N39" s="324"/>
      <c r="O39" s="324"/>
      <c r="P39" s="102">
        <v>1</v>
      </c>
      <c r="Q39" s="408">
        <v>0</v>
      </c>
      <c r="R39" s="409"/>
      <c r="S39" s="51"/>
      <c r="T39" s="51"/>
      <c r="U39" s="51"/>
    </row>
    <row r="40" spans="2:22" ht="17.25" customHeight="1" thickBot="1">
      <c r="B40" s="536"/>
      <c r="C40" s="537"/>
      <c r="D40" s="537"/>
      <c r="E40" s="537"/>
      <c r="F40" s="537"/>
      <c r="G40" s="537"/>
      <c r="H40" s="64" t="s">
        <v>53</v>
      </c>
      <c r="I40" s="65" t="s">
        <v>48</v>
      </c>
      <c r="J40" s="52"/>
      <c r="K40" s="328" t="s">
        <v>494</v>
      </c>
      <c r="L40" s="329"/>
      <c r="M40" s="329"/>
      <c r="N40" s="329"/>
      <c r="O40" s="329"/>
      <c r="P40" s="103">
        <v>1</v>
      </c>
      <c r="Q40" s="401">
        <v>1</v>
      </c>
      <c r="R40" s="326"/>
      <c r="S40" s="51"/>
      <c r="T40" s="51"/>
      <c r="U40" s="51"/>
    </row>
    <row r="41" spans="2:22" ht="17.25" customHeight="1" thickBot="1">
      <c r="B41" s="556" t="s">
        <v>198</v>
      </c>
      <c r="C41" s="557"/>
      <c r="D41" s="557"/>
      <c r="E41" s="557"/>
      <c r="F41" s="557"/>
      <c r="G41" s="558"/>
      <c r="H41" s="104">
        <v>72</v>
      </c>
      <c r="I41" s="105">
        <v>1</v>
      </c>
      <c r="J41" s="52"/>
      <c r="K41" s="328" t="s">
        <v>495</v>
      </c>
      <c r="L41" s="329"/>
      <c r="M41" s="329"/>
      <c r="N41" s="329"/>
      <c r="O41" s="329"/>
      <c r="P41" s="103">
        <v>1</v>
      </c>
      <c r="Q41" s="401">
        <v>1</v>
      </c>
      <c r="R41" s="326"/>
      <c r="S41" s="51"/>
      <c r="T41" s="51"/>
      <c r="U41" s="51"/>
    </row>
    <row r="42" spans="2:22" ht="17.25" customHeight="1" thickBot="1">
      <c r="B42" s="559" t="s">
        <v>129</v>
      </c>
      <c r="C42" s="560"/>
      <c r="D42" s="560"/>
      <c r="E42" s="560"/>
      <c r="F42" s="560"/>
      <c r="G42" s="561"/>
      <c r="H42" s="106">
        <v>0</v>
      </c>
      <c r="I42" s="107">
        <f>H42/72</f>
        <v>0</v>
      </c>
      <c r="J42" s="52"/>
      <c r="K42" s="328" t="s">
        <v>496</v>
      </c>
      <c r="L42" s="329"/>
      <c r="M42" s="329"/>
      <c r="N42" s="329"/>
      <c r="O42" s="329"/>
      <c r="P42" s="103">
        <v>1</v>
      </c>
      <c r="Q42" s="401">
        <v>1</v>
      </c>
      <c r="R42" s="326"/>
      <c r="S42" s="51"/>
      <c r="T42" s="51"/>
      <c r="U42" s="51"/>
    </row>
    <row r="43" spans="2:22" ht="17.25" customHeight="1" thickBot="1">
      <c r="B43" s="415" t="s">
        <v>124</v>
      </c>
      <c r="C43" s="416"/>
      <c r="D43" s="416"/>
      <c r="E43" s="416"/>
      <c r="F43" s="416"/>
      <c r="G43" s="417"/>
      <c r="H43" s="108">
        <v>7</v>
      </c>
      <c r="I43" s="107">
        <f>H43/72</f>
        <v>9.7222222222222224E-2</v>
      </c>
      <c r="J43" s="52"/>
      <c r="K43" s="328" t="s">
        <v>497</v>
      </c>
      <c r="L43" s="329"/>
      <c r="M43" s="329"/>
      <c r="N43" s="329"/>
      <c r="O43" s="330"/>
      <c r="P43" s="103">
        <v>1.5</v>
      </c>
      <c r="Q43" s="325">
        <v>1</v>
      </c>
      <c r="R43" s="326"/>
      <c r="S43" s="51"/>
      <c r="T43" s="51"/>
      <c r="U43" s="51"/>
    </row>
    <row r="44" spans="2:22" ht="17.25" customHeight="1" thickBot="1">
      <c r="B44" s="415" t="s">
        <v>125</v>
      </c>
      <c r="C44" s="416"/>
      <c r="D44" s="416"/>
      <c r="E44" s="416"/>
      <c r="F44" s="416"/>
      <c r="G44" s="417"/>
      <c r="H44" s="108">
        <v>63</v>
      </c>
      <c r="I44" s="107">
        <f t="shared" ref="I44:I56" si="0">H44/72</f>
        <v>0.875</v>
      </c>
      <c r="J44" s="52"/>
      <c r="K44" s="328" t="s">
        <v>498</v>
      </c>
      <c r="L44" s="329"/>
      <c r="M44" s="329"/>
      <c r="N44" s="329"/>
      <c r="O44" s="330"/>
      <c r="P44" s="103">
        <v>1</v>
      </c>
      <c r="Q44" s="325">
        <v>1</v>
      </c>
      <c r="R44" s="326"/>
      <c r="S44" s="51"/>
      <c r="T44" s="51"/>
      <c r="U44" s="51"/>
    </row>
    <row r="45" spans="2:22" ht="17.25" customHeight="1" thickBot="1">
      <c r="B45" s="415" t="s">
        <v>126</v>
      </c>
      <c r="C45" s="416"/>
      <c r="D45" s="416"/>
      <c r="E45" s="416"/>
      <c r="F45" s="416"/>
      <c r="G45" s="417"/>
      <c r="H45" s="108">
        <v>30</v>
      </c>
      <c r="I45" s="107">
        <f t="shared" si="0"/>
        <v>0.41666666666666669</v>
      </c>
      <c r="J45" s="52"/>
      <c r="K45" s="328" t="s">
        <v>499</v>
      </c>
      <c r="L45" s="329"/>
      <c r="M45" s="329"/>
      <c r="N45" s="329"/>
      <c r="O45" s="329"/>
      <c r="P45" s="103">
        <v>2</v>
      </c>
      <c r="Q45" s="401">
        <v>2</v>
      </c>
      <c r="R45" s="326"/>
      <c r="S45" s="51"/>
      <c r="T45" s="51"/>
      <c r="U45" s="51"/>
    </row>
    <row r="46" spans="2:22" ht="17.25" customHeight="1" thickBot="1">
      <c r="B46" s="415" t="s">
        <v>127</v>
      </c>
      <c r="C46" s="416"/>
      <c r="D46" s="416"/>
      <c r="E46" s="416"/>
      <c r="F46" s="416"/>
      <c r="G46" s="417"/>
      <c r="H46" s="108">
        <v>9</v>
      </c>
      <c r="I46" s="107">
        <f t="shared" si="0"/>
        <v>0.125</v>
      </c>
      <c r="J46" s="52"/>
      <c r="K46" s="410" t="s">
        <v>500</v>
      </c>
      <c r="L46" s="411"/>
      <c r="M46" s="411"/>
      <c r="N46" s="411"/>
      <c r="O46" s="411"/>
      <c r="P46" s="165">
        <v>3</v>
      </c>
      <c r="Q46" s="412">
        <v>3</v>
      </c>
      <c r="R46" s="413"/>
      <c r="S46" s="51"/>
      <c r="T46" s="51"/>
      <c r="U46" s="51"/>
    </row>
    <row r="47" spans="2:22" ht="17.25" customHeight="1" thickBot="1">
      <c r="B47" s="395" t="s">
        <v>128</v>
      </c>
      <c r="C47" s="396"/>
      <c r="D47" s="396"/>
      <c r="E47" s="396"/>
      <c r="F47" s="396"/>
      <c r="G47" s="397"/>
      <c r="H47" s="109">
        <v>2</v>
      </c>
      <c r="I47" s="107">
        <f t="shared" si="0"/>
        <v>2.7777777777777776E-2</v>
      </c>
      <c r="J47" s="52"/>
      <c r="K47" s="414"/>
      <c r="L47" s="414"/>
      <c r="M47" s="414"/>
      <c r="N47" s="414"/>
      <c r="O47" s="414"/>
      <c r="P47" s="166"/>
      <c r="Q47" s="327"/>
      <c r="R47" s="327"/>
      <c r="S47" s="51"/>
      <c r="T47" s="51"/>
      <c r="U47" s="51"/>
    </row>
    <row r="48" spans="2:22" ht="17.25" customHeight="1" thickBot="1">
      <c r="B48" s="559" t="s">
        <v>130</v>
      </c>
      <c r="C48" s="560"/>
      <c r="D48" s="560"/>
      <c r="E48" s="560"/>
      <c r="F48" s="560"/>
      <c r="G48" s="561"/>
      <c r="H48" s="106">
        <v>4</v>
      </c>
      <c r="I48" s="107">
        <f t="shared" si="0"/>
        <v>5.5555555555555552E-2</v>
      </c>
      <c r="J48" s="52"/>
      <c r="K48" s="563"/>
      <c r="L48" s="563"/>
      <c r="M48" s="563"/>
      <c r="N48" s="563"/>
      <c r="O48" s="563"/>
      <c r="P48" s="167"/>
      <c r="Q48" s="524"/>
      <c r="R48" s="524"/>
      <c r="S48" s="51"/>
      <c r="T48" s="51"/>
      <c r="U48" s="51"/>
    </row>
    <row r="49" spans="2:21" ht="17.25" customHeight="1" thickBot="1">
      <c r="B49" s="415" t="s">
        <v>252</v>
      </c>
      <c r="C49" s="416"/>
      <c r="D49" s="416"/>
      <c r="E49" s="416"/>
      <c r="F49" s="416"/>
      <c r="G49" s="417"/>
      <c r="H49" s="108">
        <v>14</v>
      </c>
      <c r="I49" s="107">
        <f t="shared" si="0"/>
        <v>0.19444444444444445</v>
      </c>
      <c r="J49" s="52"/>
      <c r="S49" s="51"/>
      <c r="T49" s="51"/>
      <c r="U49" s="51"/>
    </row>
    <row r="50" spans="2:21" ht="17.25" customHeight="1" thickBot="1">
      <c r="B50" s="415" t="s">
        <v>131</v>
      </c>
      <c r="C50" s="416"/>
      <c r="D50" s="416"/>
      <c r="E50" s="416"/>
      <c r="F50" s="416"/>
      <c r="G50" s="417"/>
      <c r="H50" s="108">
        <v>25</v>
      </c>
      <c r="I50" s="107">
        <f t="shared" si="0"/>
        <v>0.34722222222222221</v>
      </c>
      <c r="J50" s="52"/>
      <c r="K50" s="562" t="s">
        <v>199</v>
      </c>
      <c r="L50" s="562"/>
      <c r="M50" s="562"/>
      <c r="N50" s="562"/>
      <c r="O50" s="562"/>
      <c r="P50" s="562"/>
      <c r="S50" s="51"/>
      <c r="T50" s="51"/>
      <c r="U50" s="51"/>
    </row>
    <row r="51" spans="2:21" ht="17.25" customHeight="1" thickBot="1">
      <c r="B51" s="395" t="s">
        <v>132</v>
      </c>
      <c r="C51" s="396"/>
      <c r="D51" s="396"/>
      <c r="E51" s="396"/>
      <c r="F51" s="396"/>
      <c r="G51" s="397"/>
      <c r="H51" s="109">
        <v>29</v>
      </c>
      <c r="I51" s="107">
        <f t="shared" si="0"/>
        <v>0.40277777777777779</v>
      </c>
      <c r="J51" s="52"/>
      <c r="S51" s="51"/>
      <c r="T51" s="51"/>
      <c r="U51" s="51"/>
    </row>
    <row r="52" spans="2:21" ht="17.25" customHeight="1" thickBot="1">
      <c r="B52" s="559" t="s">
        <v>133</v>
      </c>
      <c r="C52" s="560"/>
      <c r="D52" s="560"/>
      <c r="E52" s="560"/>
      <c r="F52" s="560"/>
      <c r="G52" s="561"/>
      <c r="H52" s="106">
        <v>9</v>
      </c>
      <c r="I52" s="107">
        <f t="shared" si="0"/>
        <v>0.125</v>
      </c>
      <c r="J52" s="52"/>
      <c r="K52" s="244" t="s">
        <v>692</v>
      </c>
      <c r="L52" s="245"/>
      <c r="M52" s="245"/>
      <c r="N52" s="245"/>
      <c r="O52" s="245"/>
      <c r="P52" s="245"/>
      <c r="Q52" s="245"/>
      <c r="R52" s="246"/>
      <c r="S52" s="51"/>
      <c r="T52" s="51"/>
      <c r="U52" s="51"/>
    </row>
    <row r="53" spans="2:21" ht="17.25" customHeight="1" thickBot="1">
      <c r="B53" s="415" t="s">
        <v>134</v>
      </c>
      <c r="C53" s="416"/>
      <c r="D53" s="416"/>
      <c r="E53" s="416"/>
      <c r="F53" s="416"/>
      <c r="G53" s="417"/>
      <c r="H53" s="108">
        <v>22</v>
      </c>
      <c r="I53" s="107">
        <f t="shared" si="0"/>
        <v>0.30555555555555558</v>
      </c>
      <c r="J53" s="52"/>
      <c r="K53" s="247"/>
      <c r="L53" s="248"/>
      <c r="M53" s="248"/>
      <c r="N53" s="248"/>
      <c r="O53" s="248"/>
      <c r="P53" s="248"/>
      <c r="Q53" s="248"/>
      <c r="R53" s="249"/>
      <c r="S53" s="51"/>
      <c r="T53" s="51"/>
      <c r="U53" s="51"/>
    </row>
    <row r="54" spans="2:21" ht="17.25" customHeight="1" thickBot="1">
      <c r="B54" s="395" t="s">
        <v>216</v>
      </c>
      <c r="C54" s="396"/>
      <c r="D54" s="396"/>
      <c r="E54" s="396"/>
      <c r="F54" s="396"/>
      <c r="G54" s="397"/>
      <c r="H54" s="109">
        <v>41</v>
      </c>
      <c r="I54" s="107">
        <f t="shared" si="0"/>
        <v>0.56944444444444442</v>
      </c>
      <c r="J54" s="52"/>
      <c r="K54" s="247"/>
      <c r="L54" s="248"/>
      <c r="M54" s="248"/>
      <c r="N54" s="248"/>
      <c r="O54" s="248"/>
      <c r="P54" s="248"/>
      <c r="Q54" s="248"/>
      <c r="R54" s="249"/>
      <c r="S54" s="51"/>
      <c r="T54" s="51"/>
      <c r="U54" s="51"/>
    </row>
    <row r="55" spans="2:21" ht="17.25" customHeight="1" thickBot="1">
      <c r="B55" s="415" t="s">
        <v>689</v>
      </c>
      <c r="C55" s="416"/>
      <c r="D55" s="416"/>
      <c r="E55" s="416"/>
      <c r="F55" s="416"/>
      <c r="G55" s="417"/>
      <c r="H55" s="108">
        <v>0</v>
      </c>
      <c r="I55" s="107">
        <f t="shared" si="0"/>
        <v>0</v>
      </c>
      <c r="J55" s="52"/>
      <c r="K55" s="247"/>
      <c r="L55" s="248"/>
      <c r="M55" s="248"/>
      <c r="N55" s="248"/>
      <c r="O55" s="248"/>
      <c r="P55" s="248"/>
      <c r="Q55" s="248"/>
      <c r="R55" s="249"/>
      <c r="S55" s="51"/>
      <c r="T55" s="51"/>
      <c r="U55" s="51"/>
    </row>
    <row r="56" spans="2:21" ht="17.25" customHeight="1" thickBot="1">
      <c r="B56" s="395" t="s">
        <v>690</v>
      </c>
      <c r="C56" s="396"/>
      <c r="D56" s="396"/>
      <c r="E56" s="396"/>
      <c r="F56" s="396"/>
      <c r="G56" s="397"/>
      <c r="H56" s="109">
        <v>18</v>
      </c>
      <c r="I56" s="107">
        <f t="shared" si="0"/>
        <v>0.25</v>
      </c>
      <c r="J56" s="11"/>
      <c r="K56" s="259"/>
      <c r="L56" s="260"/>
      <c r="M56" s="260"/>
      <c r="N56" s="260"/>
      <c r="O56" s="260"/>
      <c r="P56" s="260"/>
      <c r="Q56" s="260"/>
      <c r="R56" s="261"/>
      <c r="S56" s="51"/>
      <c r="T56" s="51"/>
      <c r="U56" s="51"/>
    </row>
    <row r="57" spans="2:21" ht="17.25" customHeight="1">
      <c r="J57" s="11"/>
      <c r="K57" s="11"/>
      <c r="L57" s="11"/>
      <c r="M57" s="11"/>
      <c r="N57" s="11"/>
      <c r="O57" s="11"/>
      <c r="P57" s="11"/>
      <c r="Q57" s="11"/>
      <c r="R57" s="11"/>
      <c r="S57" s="11"/>
    </row>
    <row r="58" spans="2:21" ht="17.25" customHeight="1">
      <c r="B58" s="388" t="s">
        <v>333</v>
      </c>
      <c r="C58" s="388"/>
      <c r="D58" s="388"/>
      <c r="E58" s="388"/>
      <c r="F58" s="388"/>
      <c r="G58" s="388"/>
      <c r="H58" s="388"/>
      <c r="I58" s="388"/>
      <c r="J58" s="388"/>
      <c r="K58" s="388"/>
      <c r="L58" s="388"/>
    </row>
    <row r="59" spans="2:21" ht="17.25" customHeight="1" thickBot="1">
      <c r="B59" s="2"/>
      <c r="C59" s="2"/>
      <c r="D59" s="2"/>
      <c r="E59" s="2"/>
      <c r="F59" s="2"/>
      <c r="G59" s="2"/>
      <c r="L59" s="25"/>
      <c r="M59" s="25"/>
    </row>
    <row r="60" spans="2:21" ht="17.25" customHeight="1">
      <c r="B60" s="449" t="s">
        <v>283</v>
      </c>
      <c r="C60" s="449" t="s">
        <v>336</v>
      </c>
      <c r="D60" s="398" t="s">
        <v>47</v>
      </c>
      <c r="E60" s="479" t="s">
        <v>258</v>
      </c>
      <c r="F60" s="398" t="s">
        <v>47</v>
      </c>
      <c r="G60" s="479" t="s">
        <v>338</v>
      </c>
      <c r="H60" s="398" t="s">
        <v>47</v>
      </c>
      <c r="I60" s="479" t="s">
        <v>339</v>
      </c>
      <c r="J60" s="398" t="s">
        <v>47</v>
      </c>
      <c r="K60" s="479" t="s">
        <v>340</v>
      </c>
      <c r="L60" s="398" t="s">
        <v>47</v>
      </c>
      <c r="M60" s="479" t="s">
        <v>341</v>
      </c>
      <c r="N60" s="356" t="s">
        <v>47</v>
      </c>
      <c r="O60" s="446" t="s">
        <v>418</v>
      </c>
      <c r="P60" s="360" t="s">
        <v>47</v>
      </c>
      <c r="Q60" s="446" t="s">
        <v>437</v>
      </c>
      <c r="R60" s="360" t="s">
        <v>47</v>
      </c>
    </row>
    <row r="61" spans="2:21" ht="17.25" customHeight="1">
      <c r="B61" s="450"/>
      <c r="C61" s="450"/>
      <c r="D61" s="399"/>
      <c r="E61" s="442"/>
      <c r="F61" s="399"/>
      <c r="G61" s="442"/>
      <c r="H61" s="399"/>
      <c r="I61" s="442"/>
      <c r="J61" s="399"/>
      <c r="K61" s="442"/>
      <c r="L61" s="399"/>
      <c r="M61" s="442"/>
      <c r="N61" s="370"/>
      <c r="O61" s="447"/>
      <c r="P61" s="361"/>
      <c r="Q61" s="447"/>
      <c r="R61" s="361"/>
    </row>
    <row r="62" spans="2:21" ht="17.25" customHeight="1">
      <c r="B62" s="450"/>
      <c r="C62" s="450"/>
      <c r="D62" s="399"/>
      <c r="E62" s="442"/>
      <c r="F62" s="399"/>
      <c r="G62" s="442"/>
      <c r="H62" s="399"/>
      <c r="I62" s="442"/>
      <c r="J62" s="399"/>
      <c r="K62" s="442"/>
      <c r="L62" s="399"/>
      <c r="M62" s="442"/>
      <c r="N62" s="370"/>
      <c r="O62" s="447"/>
      <c r="P62" s="361"/>
      <c r="Q62" s="447"/>
      <c r="R62" s="361"/>
    </row>
    <row r="63" spans="2:21" ht="17.25" customHeight="1" thickBot="1">
      <c r="B63" s="451"/>
      <c r="C63" s="450"/>
      <c r="D63" s="448"/>
      <c r="E63" s="443"/>
      <c r="F63" s="400"/>
      <c r="G63" s="443"/>
      <c r="H63" s="400"/>
      <c r="I63" s="443"/>
      <c r="J63" s="400"/>
      <c r="K63" s="443"/>
      <c r="L63" s="400"/>
      <c r="M63" s="443"/>
      <c r="N63" s="373"/>
      <c r="O63" s="364"/>
      <c r="P63" s="362"/>
      <c r="Q63" s="364"/>
      <c r="R63" s="362"/>
    </row>
    <row r="64" spans="2:21" ht="17.25" customHeight="1">
      <c r="B64" s="156" t="s">
        <v>489</v>
      </c>
      <c r="C64" s="158">
        <v>2918</v>
      </c>
      <c r="D64" s="159">
        <f t="shared" ref="D64:D65" si="1">SUM(F64,H64,J64,L64,N64,P64,R64)</f>
        <v>0</v>
      </c>
      <c r="E64" s="141">
        <v>149</v>
      </c>
      <c r="F64" s="144">
        <v>0</v>
      </c>
      <c r="G64" s="141">
        <v>1986</v>
      </c>
      <c r="H64" s="147">
        <v>0</v>
      </c>
      <c r="I64" s="143">
        <v>342</v>
      </c>
      <c r="J64" s="144">
        <v>0</v>
      </c>
      <c r="K64" s="141">
        <v>290</v>
      </c>
      <c r="L64" s="147">
        <v>0</v>
      </c>
      <c r="M64" s="143">
        <v>133</v>
      </c>
      <c r="N64" s="144">
        <v>0</v>
      </c>
      <c r="O64" s="143">
        <v>13</v>
      </c>
      <c r="P64" s="144">
        <v>0</v>
      </c>
      <c r="Q64" s="143">
        <v>5</v>
      </c>
      <c r="R64" s="144">
        <v>0</v>
      </c>
    </row>
    <row r="65" spans="2:22" ht="17.25" customHeight="1">
      <c r="B65" s="157" t="s">
        <v>490</v>
      </c>
      <c r="C65" s="158">
        <v>2848</v>
      </c>
      <c r="D65" s="159">
        <f t="shared" si="1"/>
        <v>0</v>
      </c>
      <c r="E65" s="142">
        <v>125</v>
      </c>
      <c r="F65" s="146">
        <v>0</v>
      </c>
      <c r="G65" s="142">
        <v>1969</v>
      </c>
      <c r="H65" s="148">
        <v>0</v>
      </c>
      <c r="I65" s="145">
        <v>336</v>
      </c>
      <c r="J65" s="146">
        <v>0</v>
      </c>
      <c r="K65" s="142">
        <v>285</v>
      </c>
      <c r="L65" s="148">
        <v>0</v>
      </c>
      <c r="M65" s="145">
        <v>118</v>
      </c>
      <c r="N65" s="146">
        <v>0</v>
      </c>
      <c r="O65" s="145">
        <v>10</v>
      </c>
      <c r="P65" s="146">
        <v>0</v>
      </c>
      <c r="Q65" s="145">
        <v>5</v>
      </c>
      <c r="R65" s="146">
        <v>0</v>
      </c>
    </row>
    <row r="66" spans="2:22" ht="17.25" customHeight="1" thickBot="1">
      <c r="B66" s="137" t="s">
        <v>518</v>
      </c>
      <c r="C66" s="160">
        <v>2799</v>
      </c>
      <c r="D66" s="161">
        <f>SUM(F66,H66,J66,L66,N66,P66,R66)</f>
        <v>0</v>
      </c>
      <c r="E66" s="138">
        <v>132</v>
      </c>
      <c r="F66" s="139">
        <v>0</v>
      </c>
      <c r="G66" s="138">
        <v>1812</v>
      </c>
      <c r="H66" s="149">
        <v>0</v>
      </c>
      <c r="I66" s="140">
        <v>308</v>
      </c>
      <c r="J66" s="139">
        <v>0</v>
      </c>
      <c r="K66" s="138">
        <v>280</v>
      </c>
      <c r="L66" s="149">
        <v>0</v>
      </c>
      <c r="M66" s="140">
        <v>154</v>
      </c>
      <c r="N66" s="139">
        <v>0</v>
      </c>
      <c r="O66" s="140">
        <v>10</v>
      </c>
      <c r="P66" s="139">
        <v>0</v>
      </c>
      <c r="Q66" s="140">
        <v>5</v>
      </c>
      <c r="R66" s="139">
        <v>0</v>
      </c>
    </row>
    <row r="67" spans="2:22" ht="17.25" customHeight="1" thickBot="1">
      <c r="B67" s="137" t="s">
        <v>536</v>
      </c>
      <c r="C67" s="160">
        <v>2478</v>
      </c>
      <c r="D67" s="161">
        <f>SUM(F67,H67,J67,L67,N67,P67,R67)</f>
        <v>0</v>
      </c>
      <c r="E67" s="138">
        <v>104</v>
      </c>
      <c r="F67" s="139">
        <v>0</v>
      </c>
      <c r="G67" s="138">
        <v>1567</v>
      </c>
      <c r="H67" s="149">
        <v>0</v>
      </c>
      <c r="I67" s="140">
        <v>359</v>
      </c>
      <c r="J67" s="139">
        <v>0</v>
      </c>
      <c r="K67" s="138">
        <v>292</v>
      </c>
      <c r="L67" s="149">
        <v>0</v>
      </c>
      <c r="M67" s="140">
        <v>145</v>
      </c>
      <c r="N67" s="139">
        <v>0</v>
      </c>
      <c r="O67" s="140">
        <v>11</v>
      </c>
      <c r="P67" s="139">
        <v>0</v>
      </c>
      <c r="Q67" s="140">
        <v>0</v>
      </c>
      <c r="R67" s="139">
        <v>0</v>
      </c>
    </row>
    <row r="68" spans="2:22" ht="17.25" customHeight="1">
      <c r="B68" s="48"/>
      <c r="Q68" s="33"/>
      <c r="R68" s="33"/>
      <c r="S68" s="33"/>
    </row>
    <row r="69" spans="2:22" ht="17.25" customHeight="1">
      <c r="B69" s="388" t="s">
        <v>285</v>
      </c>
      <c r="C69" s="388"/>
      <c r="D69" s="388"/>
      <c r="E69" s="388"/>
      <c r="F69" s="388"/>
      <c r="G69" s="388"/>
    </row>
    <row r="70" spans="2:22" ht="17.25" customHeight="1" thickBot="1">
      <c r="K70" s="528" t="s">
        <v>210</v>
      </c>
      <c r="L70" s="528"/>
      <c r="M70" s="528"/>
      <c r="N70" s="48"/>
      <c r="O70" s="48"/>
      <c r="P70" s="48"/>
      <c r="Q70" s="48"/>
      <c r="R70" s="48"/>
    </row>
    <row r="71" spans="2:22" ht="17.25" customHeight="1">
      <c r="B71" s="389" t="s">
        <v>335</v>
      </c>
      <c r="C71" s="452" t="s">
        <v>203</v>
      </c>
      <c r="D71" s="453"/>
      <c r="E71" s="453"/>
      <c r="F71" s="453"/>
      <c r="G71" s="453"/>
      <c r="H71" s="453"/>
      <c r="I71" s="454"/>
      <c r="K71" s="244"/>
      <c r="L71" s="245"/>
      <c r="M71" s="245"/>
      <c r="N71" s="245"/>
      <c r="O71" s="245"/>
      <c r="P71" s="245"/>
      <c r="Q71" s="245"/>
      <c r="R71" s="246"/>
    </row>
    <row r="72" spans="2:22" ht="17.25" customHeight="1" thickBot="1">
      <c r="B72" s="390"/>
      <c r="C72" s="455"/>
      <c r="D72" s="456"/>
      <c r="E72" s="456"/>
      <c r="F72" s="456"/>
      <c r="G72" s="456"/>
      <c r="H72" s="456"/>
      <c r="I72" s="457"/>
      <c r="K72" s="247"/>
      <c r="L72" s="248"/>
      <c r="M72" s="248"/>
      <c r="N72" s="248"/>
      <c r="O72" s="248"/>
      <c r="P72" s="248"/>
      <c r="Q72" s="248"/>
      <c r="R72" s="249"/>
    </row>
    <row r="73" spans="2:22" ht="17.25" customHeight="1">
      <c r="B73" s="390"/>
      <c r="C73" s="392" t="s">
        <v>258</v>
      </c>
      <c r="D73" s="346" t="s">
        <v>338</v>
      </c>
      <c r="E73" s="346" t="s">
        <v>339</v>
      </c>
      <c r="F73" s="346" t="s">
        <v>340</v>
      </c>
      <c r="G73" s="346" t="s">
        <v>341</v>
      </c>
      <c r="H73" s="352" t="s">
        <v>418</v>
      </c>
      <c r="I73" s="352" t="s">
        <v>437</v>
      </c>
      <c r="K73" s="247"/>
      <c r="L73" s="248"/>
      <c r="M73" s="248"/>
      <c r="N73" s="248"/>
      <c r="O73" s="248"/>
      <c r="P73" s="248"/>
      <c r="Q73" s="248"/>
      <c r="R73" s="249"/>
    </row>
    <row r="74" spans="2:22" ht="17.25" customHeight="1">
      <c r="B74" s="390"/>
      <c r="C74" s="393"/>
      <c r="D74" s="347"/>
      <c r="E74" s="347"/>
      <c r="F74" s="347"/>
      <c r="G74" s="347"/>
      <c r="H74" s="353"/>
      <c r="I74" s="353"/>
      <c r="K74" s="247"/>
      <c r="L74" s="248"/>
      <c r="M74" s="248"/>
      <c r="N74" s="248"/>
      <c r="O74" s="248"/>
      <c r="P74" s="248"/>
      <c r="Q74" s="248"/>
      <c r="R74" s="249"/>
    </row>
    <row r="75" spans="2:22" ht="17.25" customHeight="1" thickBot="1">
      <c r="B75" s="391"/>
      <c r="C75" s="394"/>
      <c r="D75" s="348"/>
      <c r="E75" s="348"/>
      <c r="F75" s="348"/>
      <c r="G75" s="348"/>
      <c r="H75" s="354"/>
      <c r="I75" s="354"/>
      <c r="K75" s="247"/>
      <c r="L75" s="248"/>
      <c r="M75" s="248"/>
      <c r="N75" s="248"/>
      <c r="O75" s="248"/>
      <c r="P75" s="248"/>
      <c r="Q75" s="248"/>
      <c r="R75" s="249"/>
      <c r="U75" s="48"/>
      <c r="V75" s="48"/>
    </row>
    <row r="76" spans="2:22" ht="17.25" customHeight="1" thickBot="1">
      <c r="B76" s="97">
        <f>SUM(C76:I76)</f>
        <v>0</v>
      </c>
      <c r="C76" s="98">
        <v>0</v>
      </c>
      <c r="D76" s="99">
        <v>0</v>
      </c>
      <c r="E76" s="100">
        <v>0</v>
      </c>
      <c r="F76" s="100">
        <v>0</v>
      </c>
      <c r="G76" s="100">
        <v>0</v>
      </c>
      <c r="H76" s="101">
        <v>0</v>
      </c>
      <c r="I76" s="101">
        <v>0</v>
      </c>
      <c r="K76" s="259"/>
      <c r="L76" s="260"/>
      <c r="M76" s="260"/>
      <c r="N76" s="260"/>
      <c r="O76" s="260"/>
      <c r="P76" s="260"/>
      <c r="Q76" s="260"/>
      <c r="R76" s="261"/>
      <c r="U76" s="48"/>
      <c r="V76" s="48"/>
    </row>
    <row r="77" spans="2:22" ht="17.25" customHeight="1">
      <c r="U77" s="48"/>
      <c r="V77" s="48"/>
    </row>
    <row r="78" spans="2:22" ht="17.25" customHeight="1">
      <c r="B78" s="264" t="s">
        <v>326</v>
      </c>
      <c r="C78" s="264"/>
      <c r="D78" s="264"/>
      <c r="E78" s="264"/>
      <c r="F78" s="264"/>
      <c r="G78" s="264"/>
      <c r="H78" s="11"/>
      <c r="I78" s="11"/>
      <c r="J78" s="11"/>
      <c r="K78" s="11"/>
      <c r="L78" s="11"/>
      <c r="M78" s="11"/>
      <c r="N78" s="11"/>
      <c r="O78" s="11"/>
      <c r="P78" s="11"/>
      <c r="Q78" s="11"/>
      <c r="V78" s="11"/>
    </row>
    <row r="79" spans="2:22" ht="17.25" customHeight="1" thickBot="1">
      <c r="B79" s="33"/>
      <c r="C79" s="33"/>
      <c r="D79" s="33"/>
      <c r="E79" s="33"/>
      <c r="F79" s="33"/>
      <c r="G79" s="33"/>
      <c r="H79" s="11"/>
      <c r="I79" s="11"/>
      <c r="J79" s="11"/>
      <c r="K79" s="11"/>
      <c r="L79" s="11"/>
      <c r="M79" s="11"/>
      <c r="N79" s="11"/>
      <c r="O79" s="11"/>
      <c r="P79" s="11"/>
      <c r="Q79" s="60"/>
      <c r="R79" s="60"/>
      <c r="V79" s="11"/>
    </row>
    <row r="80" spans="2:22" ht="18" customHeight="1">
      <c r="B80" s="402" t="s">
        <v>334</v>
      </c>
      <c r="C80" s="355" t="s">
        <v>327</v>
      </c>
      <c r="D80" s="367"/>
      <c r="E80" s="367"/>
      <c r="F80" s="367"/>
      <c r="G80" s="367"/>
      <c r="H80" s="367"/>
      <c r="I80" s="367"/>
      <c r="J80" s="355" t="s">
        <v>381</v>
      </c>
      <c r="K80" s="356"/>
      <c r="L80" s="402" t="s">
        <v>382</v>
      </c>
      <c r="M80" s="402" t="s">
        <v>383</v>
      </c>
      <c r="N80" s="355" t="s">
        <v>386</v>
      </c>
      <c r="O80" s="355" t="s">
        <v>203</v>
      </c>
      <c r="P80" s="356"/>
    </row>
    <row r="81" spans="2:22" ht="18" customHeight="1">
      <c r="B81" s="473"/>
      <c r="C81" s="368"/>
      <c r="D81" s="369"/>
      <c r="E81" s="369"/>
      <c r="F81" s="369"/>
      <c r="G81" s="369"/>
      <c r="H81" s="369"/>
      <c r="I81" s="369"/>
      <c r="J81" s="357"/>
      <c r="K81" s="358"/>
      <c r="L81" s="473"/>
      <c r="M81" s="473"/>
      <c r="N81" s="368"/>
      <c r="O81" s="357"/>
      <c r="P81" s="358"/>
    </row>
    <row r="82" spans="2:22" ht="18" customHeight="1">
      <c r="B82" s="473"/>
      <c r="C82" s="368"/>
      <c r="D82" s="369"/>
      <c r="E82" s="369"/>
      <c r="F82" s="369"/>
      <c r="G82" s="369"/>
      <c r="H82" s="369"/>
      <c r="I82" s="369"/>
      <c r="J82" s="363" t="s">
        <v>384</v>
      </c>
      <c r="K82" s="448" t="s">
        <v>385</v>
      </c>
      <c r="L82" s="473"/>
      <c r="M82" s="473"/>
      <c r="N82" s="368"/>
      <c r="O82" s="442" t="s">
        <v>488</v>
      </c>
      <c r="P82" s="399" t="s">
        <v>380</v>
      </c>
    </row>
    <row r="83" spans="2:22" ht="19.5" customHeight="1" thickBot="1">
      <c r="B83" s="403"/>
      <c r="C83" s="371"/>
      <c r="D83" s="372"/>
      <c r="E83" s="372"/>
      <c r="F83" s="372"/>
      <c r="G83" s="372"/>
      <c r="H83" s="372"/>
      <c r="I83" s="372"/>
      <c r="J83" s="364"/>
      <c r="K83" s="362"/>
      <c r="L83" s="403"/>
      <c r="M83" s="403"/>
      <c r="N83" s="371"/>
      <c r="O83" s="443"/>
      <c r="P83" s="400"/>
    </row>
    <row r="84" spans="2:22" ht="17.25" customHeight="1">
      <c r="B84" s="437" t="s">
        <v>259</v>
      </c>
      <c r="C84" s="529" t="s">
        <v>503</v>
      </c>
      <c r="D84" s="530"/>
      <c r="E84" s="530"/>
      <c r="F84" s="530"/>
      <c r="G84" s="530"/>
      <c r="H84" s="530"/>
      <c r="I84" s="531"/>
      <c r="J84" s="67" t="s">
        <v>160</v>
      </c>
      <c r="K84" s="68" t="s">
        <v>160</v>
      </c>
      <c r="L84" s="207">
        <v>48</v>
      </c>
      <c r="M84" s="85">
        <v>3</v>
      </c>
      <c r="N84" s="86">
        <v>142</v>
      </c>
      <c r="O84" s="87" t="s">
        <v>161</v>
      </c>
      <c r="P84" s="88" t="s">
        <v>160</v>
      </c>
    </row>
    <row r="85" spans="2:22" ht="17.25" customHeight="1">
      <c r="B85" s="437"/>
      <c r="C85" s="223" t="s">
        <v>504</v>
      </c>
      <c r="D85" s="224"/>
      <c r="E85" s="224"/>
      <c r="F85" s="224"/>
      <c r="G85" s="224"/>
      <c r="H85" s="224"/>
      <c r="I85" s="225"/>
      <c r="J85" s="69" t="s">
        <v>160</v>
      </c>
      <c r="K85" s="70" t="s">
        <v>160</v>
      </c>
      <c r="L85" s="89">
        <v>66</v>
      </c>
      <c r="M85" s="90">
        <v>5</v>
      </c>
      <c r="N85" s="91">
        <v>189</v>
      </c>
      <c r="O85" s="92" t="s">
        <v>161</v>
      </c>
      <c r="P85" s="93" t="s">
        <v>160</v>
      </c>
    </row>
    <row r="86" spans="2:22" ht="17.25" customHeight="1">
      <c r="B86" s="437"/>
      <c r="C86" s="349" t="s">
        <v>505</v>
      </c>
      <c r="D86" s="350"/>
      <c r="E86" s="350"/>
      <c r="F86" s="350"/>
      <c r="G86" s="350"/>
      <c r="H86" s="350"/>
      <c r="I86" s="351"/>
      <c r="J86" s="69" t="s">
        <v>161</v>
      </c>
      <c r="K86" s="70" t="s">
        <v>160</v>
      </c>
      <c r="L86" s="89">
        <v>31</v>
      </c>
      <c r="M86" s="90">
        <v>2</v>
      </c>
      <c r="N86" s="91">
        <v>126</v>
      </c>
      <c r="O86" s="92" t="s">
        <v>161</v>
      </c>
      <c r="P86" s="93" t="s">
        <v>160</v>
      </c>
    </row>
    <row r="87" spans="2:22" ht="17.25" customHeight="1">
      <c r="B87" s="437"/>
      <c r="C87" s="349" t="s">
        <v>512</v>
      </c>
      <c r="D87" s="350"/>
      <c r="E87" s="350"/>
      <c r="F87" s="350"/>
      <c r="G87" s="350"/>
      <c r="H87" s="350"/>
      <c r="I87" s="351"/>
      <c r="J87" s="69" t="s">
        <v>160</v>
      </c>
      <c r="K87" s="70" t="s">
        <v>160</v>
      </c>
      <c r="L87" s="89">
        <v>106</v>
      </c>
      <c r="M87" s="90">
        <v>6</v>
      </c>
      <c r="N87" s="91">
        <v>370</v>
      </c>
      <c r="O87" s="92" t="s">
        <v>502</v>
      </c>
      <c r="P87" s="93" t="s">
        <v>160</v>
      </c>
    </row>
    <row r="88" spans="2:22" ht="17.25" customHeight="1">
      <c r="B88" s="437"/>
      <c r="C88" s="233" t="s">
        <v>501</v>
      </c>
      <c r="D88" s="234"/>
      <c r="E88" s="234"/>
      <c r="F88" s="234"/>
      <c r="G88" s="234"/>
      <c r="H88" s="234"/>
      <c r="I88" s="235"/>
      <c r="J88" s="69" t="s">
        <v>160</v>
      </c>
      <c r="K88" s="70" t="s">
        <v>160</v>
      </c>
      <c r="L88" s="89">
        <v>25</v>
      </c>
      <c r="M88" s="90">
        <v>3</v>
      </c>
      <c r="N88" s="91">
        <v>196</v>
      </c>
      <c r="O88" s="92" t="s">
        <v>161</v>
      </c>
      <c r="P88" s="93" t="s">
        <v>160</v>
      </c>
    </row>
    <row r="89" spans="2:22" ht="17.25" customHeight="1">
      <c r="B89" s="437"/>
      <c r="C89" s="233" t="s">
        <v>506</v>
      </c>
      <c r="D89" s="234"/>
      <c r="E89" s="234"/>
      <c r="F89" s="234"/>
      <c r="G89" s="234"/>
      <c r="H89" s="234"/>
      <c r="I89" s="235"/>
      <c r="J89" s="69" t="s">
        <v>160</v>
      </c>
      <c r="K89" s="70" t="s">
        <v>160</v>
      </c>
      <c r="L89" s="89">
        <v>106</v>
      </c>
      <c r="M89" s="90">
        <v>5</v>
      </c>
      <c r="N89" s="91">
        <v>196</v>
      </c>
      <c r="O89" s="92" t="s">
        <v>161</v>
      </c>
      <c r="P89" s="93" t="s">
        <v>160</v>
      </c>
    </row>
    <row r="90" spans="2:22" ht="17.25" customHeight="1">
      <c r="B90" s="437"/>
      <c r="C90" s="223" t="s">
        <v>507</v>
      </c>
      <c r="D90" s="224"/>
      <c r="E90" s="224"/>
      <c r="F90" s="224"/>
      <c r="G90" s="224"/>
      <c r="H90" s="224"/>
      <c r="I90" s="225"/>
      <c r="J90" s="69" t="s">
        <v>161</v>
      </c>
      <c r="K90" s="70" t="s">
        <v>160</v>
      </c>
      <c r="L90" s="89">
        <v>18</v>
      </c>
      <c r="M90" s="90">
        <v>1</v>
      </c>
      <c r="N90" s="91">
        <v>92</v>
      </c>
      <c r="O90" s="92" t="s">
        <v>161</v>
      </c>
      <c r="P90" s="93" t="s">
        <v>160</v>
      </c>
    </row>
    <row r="91" spans="2:22" ht="17.25" customHeight="1">
      <c r="B91" s="437"/>
      <c r="C91" s="233" t="s">
        <v>508</v>
      </c>
      <c r="D91" s="234"/>
      <c r="E91" s="234"/>
      <c r="F91" s="234"/>
      <c r="G91" s="234"/>
      <c r="H91" s="234"/>
      <c r="I91" s="235"/>
      <c r="J91" s="73" t="s">
        <v>160</v>
      </c>
      <c r="K91" s="74" t="s">
        <v>160</v>
      </c>
      <c r="L91" s="168">
        <v>88</v>
      </c>
      <c r="M91" s="169">
        <v>6</v>
      </c>
      <c r="N91" s="170">
        <v>192</v>
      </c>
      <c r="O91" s="92" t="s">
        <v>161</v>
      </c>
      <c r="P91" s="93" t="s">
        <v>160</v>
      </c>
    </row>
    <row r="92" spans="2:22" ht="17.25" customHeight="1">
      <c r="B92" s="437"/>
      <c r="C92" s="233" t="s">
        <v>509</v>
      </c>
      <c r="D92" s="234"/>
      <c r="E92" s="234"/>
      <c r="F92" s="234"/>
      <c r="G92" s="234"/>
      <c r="H92" s="234"/>
      <c r="I92" s="235"/>
      <c r="J92" s="73" t="s">
        <v>160</v>
      </c>
      <c r="K92" s="74" t="s">
        <v>160</v>
      </c>
      <c r="L92" s="168">
        <v>71</v>
      </c>
      <c r="M92" s="169">
        <v>4</v>
      </c>
      <c r="N92" s="170">
        <v>379</v>
      </c>
      <c r="O92" s="92" t="s">
        <v>161</v>
      </c>
      <c r="P92" s="93" t="s">
        <v>160</v>
      </c>
    </row>
    <row r="93" spans="2:22" ht="17.25" customHeight="1">
      <c r="B93" s="437"/>
      <c r="C93" s="233" t="s">
        <v>510</v>
      </c>
      <c r="D93" s="234"/>
      <c r="E93" s="234"/>
      <c r="F93" s="234"/>
      <c r="G93" s="234"/>
      <c r="H93" s="234"/>
      <c r="I93" s="235"/>
      <c r="J93" s="73" t="s">
        <v>160</v>
      </c>
      <c r="K93" s="74" t="s">
        <v>160</v>
      </c>
      <c r="L93" s="168">
        <v>161</v>
      </c>
      <c r="M93" s="169">
        <v>8</v>
      </c>
      <c r="N93" s="170">
        <v>661</v>
      </c>
      <c r="O93" s="92" t="s">
        <v>161</v>
      </c>
      <c r="P93" s="93" t="s">
        <v>160</v>
      </c>
    </row>
    <row r="94" spans="2:22" ht="17.25" customHeight="1">
      <c r="B94" s="437"/>
      <c r="C94" s="468" t="s">
        <v>511</v>
      </c>
      <c r="D94" s="469"/>
      <c r="E94" s="469"/>
      <c r="F94" s="469"/>
      <c r="G94" s="469"/>
      <c r="H94" s="469"/>
      <c r="I94" s="470"/>
      <c r="J94" s="69" t="s">
        <v>161</v>
      </c>
      <c r="K94" s="70" t="s">
        <v>160</v>
      </c>
      <c r="L94" s="89">
        <v>198</v>
      </c>
      <c r="M94" s="90">
        <v>11</v>
      </c>
      <c r="N94" s="205">
        <v>98</v>
      </c>
      <c r="O94" s="92" t="s">
        <v>160</v>
      </c>
      <c r="P94" s="93" t="s">
        <v>160</v>
      </c>
    </row>
    <row r="95" spans="2:22" ht="17.25" customHeight="1" thickBot="1">
      <c r="B95" s="437"/>
      <c r="C95" s="468" t="s">
        <v>537</v>
      </c>
      <c r="D95" s="469"/>
      <c r="E95" s="469"/>
      <c r="F95" s="469"/>
      <c r="G95" s="469"/>
      <c r="H95" s="469"/>
      <c r="I95" s="470"/>
      <c r="J95" s="71" t="s">
        <v>160</v>
      </c>
      <c r="K95" s="72" t="s">
        <v>160</v>
      </c>
      <c r="L95" s="94">
        <v>150</v>
      </c>
      <c r="M95" s="95"/>
      <c r="N95" s="206">
        <v>98</v>
      </c>
      <c r="O95" s="92" t="s">
        <v>161</v>
      </c>
      <c r="P95" s="93" t="s">
        <v>160</v>
      </c>
      <c r="V95" s="11"/>
    </row>
    <row r="96" spans="2:22" ht="17.25" customHeight="1" thickBot="1">
      <c r="B96" s="197" t="s">
        <v>260</v>
      </c>
      <c r="C96" s="341" t="s">
        <v>513</v>
      </c>
      <c r="D96" s="342"/>
      <c r="E96" s="342"/>
      <c r="F96" s="342"/>
      <c r="G96" s="342"/>
      <c r="H96" s="342"/>
      <c r="I96" s="342"/>
      <c r="J96" s="151">
        <f>COUNTIF(J84:J95,"da")</f>
        <v>9</v>
      </c>
      <c r="K96" s="152">
        <f>COUNTIF(K84:K95,"da")</f>
        <v>12</v>
      </c>
      <c r="L96" s="150">
        <f>SUM(L84:L95)</f>
        <v>1068</v>
      </c>
      <c r="M96" s="96">
        <v>60</v>
      </c>
      <c r="N96" s="96">
        <v>2799</v>
      </c>
      <c r="O96" s="96">
        <f>SUM(O78:O95)</f>
        <v>0</v>
      </c>
      <c r="P96" s="96">
        <f>SUM(P78:P95)</f>
        <v>0</v>
      </c>
      <c r="U96" s="38"/>
      <c r="V96" s="38"/>
    </row>
    <row r="97" spans="1:23" ht="17.25" customHeight="1">
      <c r="K97" s="11"/>
      <c r="L97" s="59"/>
      <c r="U97" s="38"/>
      <c r="V97" s="38"/>
    </row>
    <row r="98" spans="1:23" ht="17.25" customHeight="1">
      <c r="B98" s="264" t="s">
        <v>328</v>
      </c>
      <c r="C98" s="264"/>
      <c r="D98" s="264"/>
      <c r="E98" s="264"/>
      <c r="F98" s="264"/>
      <c r="G98" s="264"/>
      <c r="H98" s="264"/>
      <c r="I98" s="16"/>
      <c r="J98" s="16"/>
      <c r="K98" s="16"/>
      <c r="L98" s="16"/>
      <c r="M98" s="16"/>
      <c r="N98" s="16"/>
      <c r="Q98" s="33"/>
      <c r="R98" s="33"/>
      <c r="S98" s="33"/>
      <c r="T98" s="33"/>
      <c r="U98" s="33"/>
      <c r="V98" s="33"/>
      <c r="W98" s="5"/>
    </row>
    <row r="99" spans="1:23" ht="17.25" customHeight="1" thickBot="1">
      <c r="A99" s="16"/>
      <c r="B99" s="16"/>
      <c r="C99" s="16"/>
      <c r="D99" s="16"/>
      <c r="E99" s="16"/>
      <c r="F99" s="16"/>
      <c r="G99" s="16"/>
      <c r="H99" s="16"/>
      <c r="I99" s="16"/>
      <c r="J99" s="16"/>
      <c r="K99" s="16"/>
      <c r="L99" s="16"/>
      <c r="M99" s="16"/>
      <c r="N99" s="16"/>
      <c r="Q99" s="33"/>
      <c r="R99" s="33"/>
      <c r="S99" s="33"/>
      <c r="T99" s="33"/>
      <c r="U99" s="33"/>
      <c r="V99" s="33"/>
      <c r="W99" s="5"/>
    </row>
    <row r="100" spans="1:23" ht="17.25" customHeight="1">
      <c r="B100" s="355" t="s">
        <v>163</v>
      </c>
      <c r="C100" s="367"/>
      <c r="D100" s="367"/>
      <c r="E100" s="367"/>
      <c r="F100" s="367"/>
      <c r="G100" s="367"/>
      <c r="H100" s="356"/>
      <c r="I100" s="365" t="s">
        <v>24</v>
      </c>
      <c r="J100" s="474" t="s">
        <v>203</v>
      </c>
      <c r="K100" s="475"/>
      <c r="L100" s="475"/>
      <c r="M100" s="475"/>
      <c r="N100" s="476"/>
      <c r="P100" s="49"/>
      <c r="Q100" s="49"/>
      <c r="R100" s="33"/>
      <c r="S100" s="33"/>
      <c r="T100" s="33"/>
      <c r="U100" s="33"/>
      <c r="V100" s="33"/>
      <c r="W100" s="5"/>
    </row>
    <row r="101" spans="1:23" ht="17.25" customHeight="1">
      <c r="B101" s="368"/>
      <c r="C101" s="369"/>
      <c r="D101" s="369"/>
      <c r="E101" s="369"/>
      <c r="F101" s="369"/>
      <c r="G101" s="369"/>
      <c r="H101" s="370"/>
      <c r="I101" s="366"/>
      <c r="J101" s="442" t="s">
        <v>258</v>
      </c>
      <c r="K101" s="374" t="s">
        <v>338</v>
      </c>
      <c r="L101" s="374" t="s">
        <v>339</v>
      </c>
      <c r="M101" s="374" t="s">
        <v>340</v>
      </c>
      <c r="N101" s="399" t="s">
        <v>341</v>
      </c>
      <c r="P101" s="49"/>
      <c r="Q101" s="49"/>
      <c r="R101" s="33"/>
      <c r="S101" s="33"/>
      <c r="T101" s="33"/>
      <c r="U101" s="33"/>
      <c r="V101" s="33"/>
      <c r="W101" s="5"/>
    </row>
    <row r="102" spans="1:23" ht="17.25" customHeight="1" thickBot="1">
      <c r="B102" s="371"/>
      <c r="C102" s="372"/>
      <c r="D102" s="372"/>
      <c r="E102" s="372"/>
      <c r="F102" s="372"/>
      <c r="G102" s="372"/>
      <c r="H102" s="373"/>
      <c r="I102" s="366"/>
      <c r="J102" s="443"/>
      <c r="K102" s="375"/>
      <c r="L102" s="375"/>
      <c r="M102" s="375"/>
      <c r="N102" s="400"/>
      <c r="P102" s="49"/>
      <c r="Q102" s="49"/>
      <c r="R102" s="33"/>
      <c r="S102" s="33"/>
      <c r="T102" s="33"/>
      <c r="U102" s="33"/>
      <c r="V102" s="33"/>
      <c r="W102" s="5"/>
    </row>
    <row r="103" spans="1:23" ht="17.25" customHeight="1">
      <c r="B103" s="334" t="s">
        <v>476</v>
      </c>
      <c r="C103" s="335"/>
      <c r="D103" s="335"/>
      <c r="E103" s="335"/>
      <c r="F103" s="335"/>
      <c r="G103" s="335"/>
      <c r="H103" s="335"/>
      <c r="I103" s="162">
        <v>14</v>
      </c>
      <c r="J103" s="189">
        <v>1</v>
      </c>
      <c r="K103" s="190">
        <v>2</v>
      </c>
      <c r="L103" s="190">
        <v>6</v>
      </c>
      <c r="M103" s="190">
        <v>4</v>
      </c>
      <c r="N103" s="191">
        <v>1</v>
      </c>
      <c r="P103" s="49"/>
      <c r="Q103" s="49"/>
      <c r="R103" s="33"/>
      <c r="S103" s="33"/>
      <c r="T103" s="33"/>
      <c r="U103" s="33"/>
      <c r="V103" s="33"/>
      <c r="W103" s="5"/>
    </row>
    <row r="104" spans="1:23" ht="17.25" customHeight="1">
      <c r="B104" s="336" t="s">
        <v>261</v>
      </c>
      <c r="C104" s="337"/>
      <c r="D104" s="337"/>
      <c r="E104" s="337"/>
      <c r="F104" s="337"/>
      <c r="G104" s="337"/>
      <c r="H104" s="337"/>
      <c r="I104" s="163">
        <f>-I1430</f>
        <v>0</v>
      </c>
      <c r="J104" s="192">
        <f t="shared" ref="J104:N104" si="2">-J1430</f>
        <v>0</v>
      </c>
      <c r="K104" s="193">
        <f t="shared" si="2"/>
        <v>0</v>
      </c>
      <c r="L104" s="193">
        <f t="shared" si="2"/>
        <v>0</v>
      </c>
      <c r="M104" s="193">
        <f t="shared" si="2"/>
        <v>0</v>
      </c>
      <c r="N104" s="194">
        <f t="shared" si="2"/>
        <v>0</v>
      </c>
      <c r="P104" s="49"/>
      <c r="Q104" s="49"/>
      <c r="R104" s="33"/>
      <c r="S104" s="33"/>
      <c r="T104" s="33"/>
      <c r="U104" s="33"/>
      <c r="V104" s="33"/>
    </row>
    <row r="105" spans="1:23" ht="17.25" customHeight="1">
      <c r="B105" s="376" t="s">
        <v>388</v>
      </c>
      <c r="C105" s="377"/>
      <c r="D105" s="377"/>
      <c r="E105" s="377"/>
      <c r="F105" s="377"/>
      <c r="G105" s="377"/>
      <c r="H105" s="377"/>
      <c r="I105" s="163">
        <v>1</v>
      </c>
      <c r="J105" s="195">
        <v>0</v>
      </c>
      <c r="K105" s="79">
        <v>1</v>
      </c>
      <c r="L105" s="79">
        <v>0</v>
      </c>
      <c r="M105" s="79">
        <v>0</v>
      </c>
      <c r="N105" s="80">
        <v>0</v>
      </c>
      <c r="P105" s="49"/>
      <c r="Q105" s="49"/>
      <c r="R105" s="33"/>
      <c r="S105" s="33"/>
      <c r="T105" s="33"/>
      <c r="U105" s="33"/>
      <c r="V105" s="33"/>
    </row>
    <row r="106" spans="1:23" ht="17.25" customHeight="1">
      <c r="B106" s="376" t="s">
        <v>289</v>
      </c>
      <c r="C106" s="377"/>
      <c r="D106" s="377"/>
      <c r="E106" s="377"/>
      <c r="F106" s="377"/>
      <c r="G106" s="377"/>
      <c r="H106" s="377"/>
      <c r="I106" s="163">
        <v>4</v>
      </c>
      <c r="J106" s="195">
        <v>0</v>
      </c>
      <c r="K106" s="79">
        <v>1</v>
      </c>
      <c r="L106" s="79">
        <v>2</v>
      </c>
      <c r="M106" s="79">
        <v>1</v>
      </c>
      <c r="N106" s="80">
        <v>0</v>
      </c>
      <c r="P106" s="49"/>
      <c r="Q106" s="49"/>
      <c r="R106" s="33"/>
      <c r="S106" s="33"/>
      <c r="T106" s="33"/>
      <c r="U106" s="33"/>
      <c r="V106" s="33"/>
    </row>
    <row r="107" spans="1:23" ht="17.25" customHeight="1">
      <c r="B107" s="376" t="s">
        <v>262</v>
      </c>
      <c r="C107" s="377"/>
      <c r="D107" s="377"/>
      <c r="E107" s="377"/>
      <c r="F107" s="377"/>
      <c r="G107" s="377"/>
      <c r="H107" s="377"/>
      <c r="I107" s="163">
        <v>5</v>
      </c>
      <c r="J107" s="195">
        <v>0</v>
      </c>
      <c r="K107" s="79">
        <v>0</v>
      </c>
      <c r="L107" s="81">
        <v>2</v>
      </c>
      <c r="M107" s="81">
        <v>2</v>
      </c>
      <c r="N107" s="82">
        <v>1</v>
      </c>
      <c r="P107" s="49"/>
      <c r="Q107" s="49"/>
      <c r="R107" s="33"/>
      <c r="S107" s="33"/>
      <c r="T107" s="33"/>
      <c r="U107" s="33"/>
      <c r="V107" s="33"/>
    </row>
    <row r="108" spans="1:23" ht="17.25" customHeight="1">
      <c r="B108" s="376" t="s">
        <v>263</v>
      </c>
      <c r="C108" s="377"/>
      <c r="D108" s="377"/>
      <c r="E108" s="377"/>
      <c r="F108" s="377"/>
      <c r="G108" s="377"/>
      <c r="H108" s="377"/>
      <c r="I108" s="163">
        <v>3</v>
      </c>
      <c r="J108" s="195">
        <v>1</v>
      </c>
      <c r="K108" s="79">
        <v>0</v>
      </c>
      <c r="L108" s="79">
        <v>2</v>
      </c>
      <c r="M108" s="79">
        <v>0</v>
      </c>
      <c r="N108" s="80">
        <v>0</v>
      </c>
      <c r="P108" s="49"/>
      <c r="Q108" s="49"/>
      <c r="R108" s="33"/>
      <c r="S108" s="33"/>
      <c r="T108" s="33"/>
      <c r="U108" s="33"/>
      <c r="V108" s="33"/>
    </row>
    <row r="109" spans="1:23" ht="17.25" customHeight="1">
      <c r="B109" s="376" t="s">
        <v>264</v>
      </c>
      <c r="C109" s="377"/>
      <c r="D109" s="377"/>
      <c r="E109" s="377"/>
      <c r="F109" s="377"/>
      <c r="G109" s="377"/>
      <c r="H109" s="377"/>
      <c r="I109" s="163">
        <f t="shared" ref="I109" si="3">SUM(J109:N109)</f>
        <v>0</v>
      </c>
      <c r="J109" s="195">
        <v>0</v>
      </c>
      <c r="K109" s="79">
        <v>0</v>
      </c>
      <c r="L109" s="79">
        <v>0</v>
      </c>
      <c r="M109" s="79">
        <v>0</v>
      </c>
      <c r="N109" s="80">
        <v>0</v>
      </c>
      <c r="P109" s="49"/>
      <c r="Q109" s="49"/>
      <c r="R109" s="33"/>
      <c r="S109" s="33"/>
      <c r="T109" s="33"/>
      <c r="U109" s="33"/>
      <c r="V109" s="33"/>
    </row>
    <row r="110" spans="1:23" ht="17.25" customHeight="1" thickBot="1">
      <c r="B110" s="444" t="s">
        <v>265</v>
      </c>
      <c r="C110" s="445"/>
      <c r="D110" s="445"/>
      <c r="E110" s="445"/>
      <c r="F110" s="445"/>
      <c r="G110" s="445"/>
      <c r="H110" s="445"/>
      <c r="I110" s="164">
        <v>1</v>
      </c>
      <c r="J110" s="196">
        <v>0</v>
      </c>
      <c r="K110" s="83">
        <v>0</v>
      </c>
      <c r="L110" s="83">
        <v>0</v>
      </c>
      <c r="M110" s="83">
        <v>1</v>
      </c>
      <c r="N110" s="84">
        <v>0</v>
      </c>
      <c r="P110" s="49"/>
      <c r="Q110" s="49"/>
      <c r="R110" s="33"/>
      <c r="S110" s="33"/>
      <c r="T110" s="33"/>
      <c r="U110" s="33"/>
      <c r="V110" s="33"/>
    </row>
    <row r="111" spans="1:23" ht="17.25" customHeight="1">
      <c r="B111" s="16"/>
      <c r="C111" s="16"/>
      <c r="D111" s="16"/>
      <c r="E111" s="16"/>
      <c r="F111" s="16"/>
      <c r="G111" s="16"/>
      <c r="H111" s="16"/>
      <c r="I111" s="16"/>
      <c r="J111" s="16"/>
      <c r="K111" s="16"/>
      <c r="L111" s="16"/>
      <c r="M111" s="16"/>
      <c r="N111" s="16"/>
      <c r="P111" s="16"/>
      <c r="Q111" s="33"/>
      <c r="R111" s="33"/>
      <c r="S111" s="33"/>
      <c r="T111" s="33"/>
      <c r="U111" s="33"/>
      <c r="V111" s="33"/>
    </row>
    <row r="112" spans="1:23" ht="17.25" customHeight="1">
      <c r="B112" s="388" t="s">
        <v>284</v>
      </c>
      <c r="C112" s="388"/>
      <c r="D112" s="388"/>
      <c r="E112" s="388"/>
      <c r="H112" s="14"/>
      <c r="T112" s="11"/>
      <c r="U112" s="11"/>
    </row>
    <row r="113" spans="1:15" ht="17.25" customHeight="1" thickBot="1">
      <c r="B113" s="6"/>
      <c r="C113" s="6"/>
      <c r="D113" s="6"/>
      <c r="E113" s="6"/>
      <c r="F113" s="6"/>
      <c r="I113" s="6"/>
      <c r="J113" s="14"/>
      <c r="K113" s="14"/>
      <c r="L113" s="467" t="s">
        <v>290</v>
      </c>
      <c r="M113" s="467"/>
      <c r="N113" s="467"/>
    </row>
    <row r="114" spans="1:15" ht="17.25" customHeight="1">
      <c r="B114" s="440" t="s">
        <v>15</v>
      </c>
      <c r="C114" s="441"/>
      <c r="D114" s="441"/>
      <c r="E114" s="441"/>
      <c r="F114" s="441"/>
      <c r="G114" s="441"/>
      <c r="H114" s="441"/>
      <c r="I114" s="438">
        <v>906</v>
      </c>
      <c r="J114" s="439"/>
      <c r="K114" s="14"/>
      <c r="L114" s="458"/>
      <c r="M114" s="459"/>
      <c r="N114" s="459"/>
      <c r="O114" s="460"/>
    </row>
    <row r="115" spans="1:15" ht="17.25" customHeight="1">
      <c r="B115" s="376" t="s">
        <v>253</v>
      </c>
      <c r="C115" s="377"/>
      <c r="D115" s="377"/>
      <c r="E115" s="377"/>
      <c r="F115" s="377"/>
      <c r="G115" s="377"/>
      <c r="H115" s="377"/>
      <c r="I115" s="178">
        <v>1</v>
      </c>
      <c r="J115" s="179">
        <v>2</v>
      </c>
      <c r="K115" s="14"/>
      <c r="L115" s="461"/>
      <c r="M115" s="462"/>
      <c r="N115" s="462"/>
      <c r="O115" s="463"/>
    </row>
    <row r="116" spans="1:15" ht="17.25" customHeight="1">
      <c r="B116" s="336" t="s">
        <v>266</v>
      </c>
      <c r="C116" s="337"/>
      <c r="D116" s="337"/>
      <c r="E116" s="337"/>
      <c r="F116" s="337"/>
      <c r="G116" s="337"/>
      <c r="H116" s="337"/>
      <c r="I116" s="180">
        <v>9</v>
      </c>
      <c r="J116" s="179">
        <v>9</v>
      </c>
      <c r="K116" s="14"/>
      <c r="L116" s="461"/>
      <c r="M116" s="462"/>
      <c r="N116" s="462"/>
      <c r="O116" s="463"/>
    </row>
    <row r="117" spans="1:15" ht="17.25" customHeight="1">
      <c r="B117" s="376" t="s">
        <v>16</v>
      </c>
      <c r="C117" s="377"/>
      <c r="D117" s="377"/>
      <c r="E117" s="377"/>
      <c r="F117" s="377"/>
      <c r="G117" s="377"/>
      <c r="H117" s="377"/>
      <c r="I117" s="430">
        <v>400</v>
      </c>
      <c r="J117" s="431"/>
      <c r="K117" s="14"/>
      <c r="L117" s="461"/>
      <c r="M117" s="462"/>
      <c r="N117" s="462"/>
      <c r="O117" s="463"/>
    </row>
    <row r="118" spans="1:15" s="155" customFormat="1" ht="17.25" customHeight="1">
      <c r="A118" s="153"/>
      <c r="B118" s="376" t="s">
        <v>438</v>
      </c>
      <c r="C118" s="377"/>
      <c r="D118" s="377"/>
      <c r="E118" s="377"/>
      <c r="F118" s="377"/>
      <c r="G118" s="377"/>
      <c r="H118" s="377"/>
      <c r="I118" s="477" t="s">
        <v>161</v>
      </c>
      <c r="J118" s="478"/>
      <c r="K118" s="154"/>
      <c r="L118" s="461"/>
      <c r="M118" s="462"/>
      <c r="N118" s="462"/>
      <c r="O118" s="463"/>
    </row>
    <row r="119" spans="1:15" ht="17.25" customHeight="1">
      <c r="B119" s="336" t="s">
        <v>17</v>
      </c>
      <c r="C119" s="337"/>
      <c r="D119" s="337"/>
      <c r="E119" s="337"/>
      <c r="F119" s="337"/>
      <c r="G119" s="337"/>
      <c r="H119" s="337"/>
      <c r="I119" s="428" t="s">
        <v>161</v>
      </c>
      <c r="J119" s="429"/>
      <c r="K119" s="14"/>
      <c r="L119" s="461"/>
      <c r="M119" s="462"/>
      <c r="N119" s="462"/>
      <c r="O119" s="463"/>
    </row>
    <row r="120" spans="1:15" ht="17.25" customHeight="1">
      <c r="B120" s="376" t="s">
        <v>181</v>
      </c>
      <c r="C120" s="377"/>
      <c r="D120" s="377"/>
      <c r="E120" s="377"/>
      <c r="F120" s="377"/>
      <c r="G120" s="377"/>
      <c r="H120" s="377"/>
      <c r="I120" s="178">
        <v>0</v>
      </c>
      <c r="J120" s="179" t="s">
        <v>161</v>
      </c>
      <c r="K120" s="14"/>
      <c r="L120" s="461"/>
      <c r="M120" s="462"/>
      <c r="N120" s="462"/>
      <c r="O120" s="463"/>
    </row>
    <row r="121" spans="1:15" ht="17.25" customHeight="1">
      <c r="B121" s="376" t="s">
        <v>18</v>
      </c>
      <c r="C121" s="377"/>
      <c r="D121" s="377"/>
      <c r="E121" s="377"/>
      <c r="F121" s="377"/>
      <c r="G121" s="377"/>
      <c r="H121" s="377"/>
      <c r="I121" s="181">
        <v>0</v>
      </c>
      <c r="J121" s="182">
        <v>0</v>
      </c>
      <c r="K121" s="14"/>
      <c r="L121" s="461"/>
      <c r="M121" s="462"/>
      <c r="N121" s="462"/>
      <c r="O121" s="463"/>
    </row>
    <row r="122" spans="1:15" ht="17.25" customHeight="1">
      <c r="B122" s="376" t="s">
        <v>162</v>
      </c>
      <c r="C122" s="377"/>
      <c r="D122" s="377"/>
      <c r="E122" s="377"/>
      <c r="F122" s="377"/>
      <c r="G122" s="377"/>
      <c r="H122" s="377"/>
      <c r="I122" s="435">
        <v>1</v>
      </c>
      <c r="J122" s="436"/>
      <c r="K122" s="14"/>
      <c r="L122" s="461"/>
      <c r="M122" s="462"/>
      <c r="N122" s="462"/>
      <c r="O122" s="463"/>
    </row>
    <row r="123" spans="1:15" ht="17.25" customHeight="1">
      <c r="B123" s="376" t="s">
        <v>267</v>
      </c>
      <c r="C123" s="377"/>
      <c r="D123" s="377"/>
      <c r="E123" s="377"/>
      <c r="F123" s="377"/>
      <c r="G123" s="377"/>
      <c r="H123" s="377"/>
      <c r="I123" s="178" t="s">
        <v>161</v>
      </c>
      <c r="J123" s="179">
        <v>0</v>
      </c>
      <c r="K123" s="14"/>
      <c r="L123" s="461"/>
      <c r="M123" s="462"/>
      <c r="N123" s="462"/>
      <c r="O123" s="463"/>
    </row>
    <row r="124" spans="1:15" ht="17.25" customHeight="1">
      <c r="B124" s="376" t="s">
        <v>209</v>
      </c>
      <c r="C124" s="377"/>
      <c r="D124" s="377"/>
      <c r="E124" s="377"/>
      <c r="F124" s="377"/>
      <c r="G124" s="377"/>
      <c r="H124" s="377"/>
      <c r="I124" s="178" t="s">
        <v>161</v>
      </c>
      <c r="J124" s="179">
        <v>0</v>
      </c>
      <c r="K124" s="14"/>
      <c r="L124" s="461"/>
      <c r="M124" s="462"/>
      <c r="N124" s="462"/>
      <c r="O124" s="463"/>
    </row>
    <row r="125" spans="1:15" ht="17.25" customHeight="1">
      <c r="B125" s="376" t="s">
        <v>268</v>
      </c>
      <c r="C125" s="377"/>
      <c r="D125" s="377"/>
      <c r="E125" s="377"/>
      <c r="F125" s="377"/>
      <c r="G125" s="377"/>
      <c r="H125" s="377"/>
      <c r="I125" s="430">
        <v>10</v>
      </c>
      <c r="J125" s="431"/>
      <c r="K125" s="14"/>
      <c r="L125" s="461"/>
      <c r="M125" s="462"/>
      <c r="N125" s="462"/>
      <c r="O125" s="463"/>
    </row>
    <row r="126" spans="1:15" ht="17.25" customHeight="1">
      <c r="B126" s="376" t="s">
        <v>220</v>
      </c>
      <c r="C126" s="377"/>
      <c r="D126" s="377"/>
      <c r="E126" s="377"/>
      <c r="F126" s="377"/>
      <c r="G126" s="377"/>
      <c r="H126" s="377"/>
      <c r="I126" s="178">
        <v>8</v>
      </c>
      <c r="J126" s="179">
        <v>2</v>
      </c>
      <c r="K126" s="14"/>
      <c r="L126" s="461"/>
      <c r="M126" s="462"/>
      <c r="N126" s="462"/>
      <c r="O126" s="463"/>
    </row>
    <row r="127" spans="1:15" ht="17.25" customHeight="1">
      <c r="B127" s="376" t="s">
        <v>315</v>
      </c>
      <c r="C127" s="377"/>
      <c r="D127" s="377"/>
      <c r="E127" s="377"/>
      <c r="F127" s="377"/>
      <c r="G127" s="377"/>
      <c r="H127" s="377"/>
      <c r="I127" s="178">
        <v>0</v>
      </c>
      <c r="J127" s="179">
        <v>1</v>
      </c>
      <c r="K127" s="14"/>
      <c r="L127" s="461"/>
      <c r="M127" s="462"/>
      <c r="N127" s="462"/>
      <c r="O127" s="463"/>
    </row>
    <row r="128" spans="1:15" ht="17.25" customHeight="1">
      <c r="B128" s="376" t="s">
        <v>235</v>
      </c>
      <c r="C128" s="377"/>
      <c r="D128" s="377"/>
      <c r="E128" s="377"/>
      <c r="F128" s="377"/>
      <c r="G128" s="377"/>
      <c r="H128" s="377"/>
      <c r="I128" s="178" t="s">
        <v>160</v>
      </c>
      <c r="J128" s="179">
        <v>10</v>
      </c>
      <c r="K128" s="14"/>
      <c r="L128" s="461"/>
      <c r="M128" s="462"/>
      <c r="N128" s="462"/>
      <c r="O128" s="463"/>
    </row>
    <row r="129" spans="2:22" ht="17.25" customHeight="1">
      <c r="B129" s="376" t="s">
        <v>19</v>
      </c>
      <c r="C129" s="377"/>
      <c r="D129" s="377"/>
      <c r="E129" s="377"/>
      <c r="F129" s="377"/>
      <c r="G129" s="377"/>
      <c r="H129" s="377"/>
      <c r="I129" s="471" t="s">
        <v>161</v>
      </c>
      <c r="J129" s="472"/>
      <c r="K129" s="14"/>
      <c r="L129" s="461"/>
      <c r="M129" s="462"/>
      <c r="N129" s="462"/>
      <c r="O129" s="463"/>
    </row>
    <row r="130" spans="2:22" ht="17.25" customHeight="1">
      <c r="B130" s="376" t="s">
        <v>20</v>
      </c>
      <c r="C130" s="377"/>
      <c r="D130" s="377"/>
      <c r="E130" s="377"/>
      <c r="F130" s="377"/>
      <c r="G130" s="377"/>
      <c r="H130" s="377"/>
      <c r="I130" s="435" t="s">
        <v>160</v>
      </c>
      <c r="J130" s="436"/>
      <c r="K130" s="14"/>
      <c r="L130" s="461"/>
      <c r="M130" s="462"/>
      <c r="N130" s="462"/>
      <c r="O130" s="463"/>
    </row>
    <row r="131" spans="2:22" ht="17.25" customHeight="1">
      <c r="B131" s="376" t="s">
        <v>21</v>
      </c>
      <c r="C131" s="377"/>
      <c r="D131" s="377"/>
      <c r="E131" s="377"/>
      <c r="F131" s="377"/>
      <c r="G131" s="377"/>
      <c r="H131" s="377"/>
      <c r="I131" s="435" t="s">
        <v>160</v>
      </c>
      <c r="J131" s="436"/>
      <c r="K131" s="14"/>
      <c r="L131" s="461"/>
      <c r="M131" s="462"/>
      <c r="N131" s="462"/>
      <c r="O131" s="463"/>
    </row>
    <row r="132" spans="2:22" ht="17.25" customHeight="1">
      <c r="B132" s="376" t="s">
        <v>22</v>
      </c>
      <c r="C132" s="377"/>
      <c r="D132" s="377"/>
      <c r="E132" s="377"/>
      <c r="F132" s="377"/>
      <c r="G132" s="377"/>
      <c r="H132" s="377"/>
      <c r="I132" s="435" t="s">
        <v>160</v>
      </c>
      <c r="J132" s="436"/>
      <c r="K132" s="14"/>
      <c r="L132" s="461"/>
      <c r="M132" s="462"/>
      <c r="N132" s="462"/>
      <c r="O132" s="463"/>
    </row>
    <row r="133" spans="2:22" ht="17.25" customHeight="1">
      <c r="B133" s="315" t="s">
        <v>23</v>
      </c>
      <c r="C133" s="316"/>
      <c r="D133" s="316"/>
      <c r="E133" s="316"/>
      <c r="F133" s="316"/>
      <c r="G133" s="316"/>
      <c r="H133" s="316"/>
      <c r="I133" s="435" t="s">
        <v>160</v>
      </c>
      <c r="J133" s="436"/>
      <c r="K133" s="14"/>
      <c r="L133" s="461"/>
      <c r="M133" s="462"/>
      <c r="N133" s="462"/>
      <c r="O133" s="463"/>
    </row>
    <row r="134" spans="2:22" ht="17.25" customHeight="1">
      <c r="B134" s="480" t="s">
        <v>375</v>
      </c>
      <c r="C134" s="481"/>
      <c r="D134" s="481"/>
      <c r="E134" s="481"/>
      <c r="F134" s="481"/>
      <c r="G134" s="481"/>
      <c r="H134" s="481"/>
      <c r="I134" s="435" t="s">
        <v>161</v>
      </c>
      <c r="J134" s="436"/>
      <c r="K134" s="14"/>
      <c r="L134" s="461"/>
      <c r="M134" s="462"/>
      <c r="N134" s="462"/>
      <c r="O134" s="463"/>
    </row>
    <row r="135" spans="2:22" ht="17.25" customHeight="1">
      <c r="B135" s="376" t="s">
        <v>225</v>
      </c>
      <c r="C135" s="377"/>
      <c r="D135" s="377"/>
      <c r="E135" s="377"/>
      <c r="F135" s="377"/>
      <c r="G135" s="377"/>
      <c r="H135" s="377"/>
      <c r="I135" s="183" t="s">
        <v>161</v>
      </c>
      <c r="J135" s="184">
        <v>0</v>
      </c>
      <c r="K135" s="14"/>
      <c r="L135" s="461"/>
      <c r="M135" s="462"/>
      <c r="N135" s="462"/>
      <c r="O135" s="463"/>
    </row>
    <row r="136" spans="2:22" ht="17.25" customHeight="1">
      <c r="B136" s="376" t="s">
        <v>217</v>
      </c>
      <c r="C136" s="377"/>
      <c r="D136" s="377"/>
      <c r="E136" s="377"/>
      <c r="F136" s="377"/>
      <c r="G136" s="377"/>
      <c r="H136" s="377"/>
      <c r="I136" s="181" t="s">
        <v>161</v>
      </c>
      <c r="J136" s="182">
        <v>0</v>
      </c>
      <c r="K136" s="14"/>
      <c r="L136" s="461"/>
      <c r="M136" s="462"/>
      <c r="N136" s="462"/>
      <c r="O136" s="463"/>
    </row>
    <row r="137" spans="2:22" ht="17.25" customHeight="1">
      <c r="B137" s="376" t="s">
        <v>377</v>
      </c>
      <c r="C137" s="377"/>
      <c r="D137" s="377"/>
      <c r="E137" s="377"/>
      <c r="F137" s="377"/>
      <c r="G137" s="377"/>
      <c r="H137" s="377"/>
      <c r="I137" s="185" t="s">
        <v>161</v>
      </c>
      <c r="J137" s="186">
        <v>0</v>
      </c>
      <c r="K137" s="14"/>
      <c r="L137" s="461"/>
      <c r="M137" s="462"/>
      <c r="N137" s="462"/>
      <c r="O137" s="463"/>
    </row>
    <row r="138" spans="2:22" ht="17.25" customHeight="1" thickBot="1">
      <c r="B138" s="444" t="s">
        <v>378</v>
      </c>
      <c r="C138" s="445"/>
      <c r="D138" s="445"/>
      <c r="E138" s="445"/>
      <c r="F138" s="445"/>
      <c r="G138" s="445"/>
      <c r="H138" s="445"/>
      <c r="I138" s="187" t="s">
        <v>161</v>
      </c>
      <c r="J138" s="188">
        <v>0</v>
      </c>
      <c r="K138" s="14"/>
      <c r="L138" s="464"/>
      <c r="M138" s="465"/>
      <c r="N138" s="465"/>
      <c r="O138" s="466"/>
    </row>
    <row r="139" spans="2:22" ht="17.25" customHeight="1">
      <c r="B139" s="23"/>
      <c r="C139" s="23"/>
      <c r="D139" s="23"/>
      <c r="E139" s="23"/>
      <c r="F139" s="23"/>
      <c r="G139" s="23"/>
      <c r="H139" s="14"/>
      <c r="I139" s="14"/>
    </row>
    <row r="140" spans="2:22" ht="17.25" customHeight="1">
      <c r="B140" s="359" t="s">
        <v>487</v>
      </c>
      <c r="C140" s="359"/>
      <c r="D140" s="359"/>
      <c r="E140" s="359"/>
      <c r="F140" s="359"/>
      <c r="G140" s="359"/>
      <c r="H140" s="359"/>
      <c r="I140" s="359"/>
      <c r="J140" s="359"/>
      <c r="K140" s="359"/>
      <c r="L140" s="359"/>
      <c r="M140" s="359"/>
      <c r="N140" s="359"/>
      <c r="O140" s="359"/>
      <c r="P140" s="359"/>
      <c r="Q140" s="359"/>
      <c r="R140" s="359"/>
      <c r="S140" s="359"/>
    </row>
    <row r="141" spans="2:22" ht="17.25" customHeight="1">
      <c r="B141" s="359"/>
      <c r="C141" s="359"/>
      <c r="D141" s="359"/>
      <c r="E141" s="359"/>
      <c r="F141" s="359"/>
      <c r="G141" s="359"/>
      <c r="H141" s="359"/>
      <c r="I141" s="359"/>
      <c r="J141" s="359"/>
      <c r="K141" s="359"/>
      <c r="L141" s="359"/>
      <c r="M141" s="359"/>
      <c r="N141" s="359"/>
      <c r="O141" s="359"/>
      <c r="P141" s="359"/>
      <c r="Q141" s="359"/>
      <c r="R141" s="359"/>
      <c r="S141" s="359"/>
    </row>
    <row r="142" spans="2:22" s="20" customFormat="1" ht="17.25" customHeight="1">
      <c r="B142" s="5"/>
      <c r="C142" s="5"/>
      <c r="D142" s="5"/>
      <c r="E142" s="5"/>
      <c r="F142" s="5"/>
      <c r="G142" s="5"/>
      <c r="H142" s="5"/>
      <c r="I142" s="5"/>
      <c r="J142" s="5"/>
      <c r="K142" s="5"/>
      <c r="L142" s="5"/>
      <c r="M142" s="5"/>
      <c r="N142" s="5"/>
      <c r="O142" s="5"/>
      <c r="P142" s="5"/>
      <c r="Q142" s="5"/>
      <c r="R142" s="5"/>
      <c r="S142" s="5"/>
      <c r="T142"/>
      <c r="U142"/>
      <c r="V142"/>
    </row>
    <row r="143" spans="2:22" s="20" customFormat="1" ht="17.25" customHeight="1">
      <c r="B143" s="388" t="s">
        <v>715</v>
      </c>
      <c r="C143" s="388"/>
      <c r="D143" s="388"/>
      <c r="E143" s="388"/>
      <c r="F143" s="388"/>
      <c r="G143" s="22"/>
      <c r="H143" s="22"/>
      <c r="I143" s="22"/>
      <c r="J143" s="22"/>
      <c r="K143" s="22"/>
      <c r="L143" s="5"/>
      <c r="M143" s="5"/>
      <c r="N143" s="5"/>
      <c r="O143" s="5"/>
      <c r="P143" s="5"/>
      <c r="Q143" s="5"/>
      <c r="R143" s="5"/>
      <c r="S143" s="5"/>
      <c r="T143"/>
      <c r="U143"/>
      <c r="V143"/>
    </row>
    <row r="144" spans="2:22" s="20" customFormat="1" ht="17.25" customHeight="1" thickBot="1">
      <c r="B144" s="22"/>
      <c r="C144" s="22"/>
      <c r="D144" s="22"/>
      <c r="E144" s="22"/>
      <c r="F144" s="22"/>
      <c r="G144" s="22"/>
      <c r="H144" s="22"/>
      <c r="I144" s="22"/>
      <c r="J144" s="22"/>
      <c r="K144" s="22"/>
      <c r="L144" s="5"/>
      <c r="M144" s="5"/>
      <c r="N144" s="5"/>
      <c r="O144" s="5"/>
      <c r="P144" s="5"/>
      <c r="Q144" s="5"/>
      <c r="R144" s="5"/>
      <c r="S144" s="5"/>
      <c r="T144"/>
      <c r="U144"/>
      <c r="V144"/>
    </row>
    <row r="145" spans="2:22" s="20" customFormat="1" ht="17.25" customHeight="1" thickBot="1">
      <c r="B145" s="295" t="s">
        <v>271</v>
      </c>
      <c r="C145" s="296"/>
      <c r="D145" s="296"/>
      <c r="E145" s="296"/>
      <c r="F145" s="296"/>
      <c r="G145" s="296"/>
      <c r="H145" s="296"/>
      <c r="I145" s="296"/>
      <c r="J145" s="296"/>
      <c r="K145" s="296"/>
      <c r="L145" s="296"/>
      <c r="M145" s="296"/>
      <c r="N145" s="296"/>
      <c r="O145" s="296"/>
      <c r="P145" s="296"/>
      <c r="Q145" s="296"/>
      <c r="R145" s="296"/>
      <c r="S145" s="296"/>
      <c r="T145" s="297"/>
      <c r="U145" s="36"/>
      <c r="V145" s="36"/>
    </row>
    <row r="146" spans="2:22" s="20" customFormat="1" ht="17.25" customHeight="1" thickBot="1">
      <c r="B146" s="66" t="s">
        <v>269</v>
      </c>
      <c r="C146" s="292" t="s">
        <v>303</v>
      </c>
      <c r="D146" s="302"/>
      <c r="E146" s="302"/>
      <c r="F146" s="302"/>
      <c r="G146" s="302"/>
      <c r="H146" s="302"/>
      <c r="I146" s="303"/>
      <c r="J146" s="292" t="s">
        <v>270</v>
      </c>
      <c r="K146" s="302"/>
      <c r="L146" s="302"/>
      <c r="M146" s="302"/>
      <c r="N146" s="303"/>
      <c r="O146" s="292" t="s">
        <v>329</v>
      </c>
      <c r="P146" s="302"/>
      <c r="Q146" s="302"/>
      <c r="R146" s="302"/>
      <c r="S146" s="302"/>
      <c r="T146" s="303"/>
      <c r="U146" s="36"/>
      <c r="V146" s="36"/>
    </row>
    <row r="147" spans="2:22" s="20" customFormat="1" ht="17.25" customHeight="1" thickBot="1">
      <c r="B147" s="172">
        <v>44432</v>
      </c>
      <c r="C147" s="241" t="s">
        <v>727</v>
      </c>
      <c r="D147" s="242"/>
      <c r="E147" s="242"/>
      <c r="F147" s="242"/>
      <c r="G147" s="242"/>
      <c r="H147" s="242"/>
      <c r="I147" s="243"/>
      <c r="J147" s="220" t="s">
        <v>538</v>
      </c>
      <c r="K147" s="221"/>
      <c r="L147" s="221"/>
      <c r="M147" s="221"/>
      <c r="N147" s="222"/>
      <c r="O147" s="564" t="s">
        <v>728</v>
      </c>
      <c r="P147" s="565"/>
      <c r="Q147" s="565"/>
      <c r="R147" s="565"/>
      <c r="S147" s="565"/>
      <c r="T147" s="566"/>
    </row>
    <row r="148" spans="2:22" s="20" customFormat="1" ht="17.25" customHeight="1" thickBot="1">
      <c r="B148" s="172">
        <v>44439</v>
      </c>
      <c r="C148" s="233" t="s">
        <v>729</v>
      </c>
      <c r="D148" s="234"/>
      <c r="E148" s="234"/>
      <c r="F148" s="234"/>
      <c r="G148" s="234"/>
      <c r="H148" s="234"/>
      <c r="I148" s="235"/>
      <c r="J148" s="233" t="s">
        <v>552</v>
      </c>
      <c r="K148" s="234"/>
      <c r="L148" s="234"/>
      <c r="M148" s="234"/>
      <c r="N148" s="235"/>
      <c r="O148" s="564" t="s">
        <v>730</v>
      </c>
      <c r="P148" s="565"/>
      <c r="Q148" s="565"/>
      <c r="R148" s="565"/>
      <c r="S148" s="565"/>
      <c r="T148" s="566"/>
    </row>
    <row r="149" spans="2:22" s="20" customFormat="1" ht="17.25" customHeight="1">
      <c r="B149" s="172" t="s">
        <v>731</v>
      </c>
      <c r="C149" s="233" t="s">
        <v>732</v>
      </c>
      <c r="D149" s="234"/>
      <c r="E149" s="234"/>
      <c r="F149" s="234"/>
      <c r="G149" s="234"/>
      <c r="H149" s="234"/>
      <c r="I149" s="235"/>
      <c r="J149" s="233" t="s">
        <v>538</v>
      </c>
      <c r="K149" s="234"/>
      <c r="L149" s="234"/>
      <c r="M149" s="234"/>
      <c r="N149" s="235"/>
      <c r="O149" s="230" t="s">
        <v>733</v>
      </c>
      <c r="P149" s="231"/>
      <c r="Q149" s="231"/>
      <c r="R149" s="231"/>
      <c r="S149" s="231"/>
      <c r="T149" s="232"/>
    </row>
    <row r="150" spans="2:22" s="20" customFormat="1" ht="17.25" customHeight="1">
      <c r="B150" s="172">
        <v>44458</v>
      </c>
      <c r="C150" s="233" t="s">
        <v>734</v>
      </c>
      <c r="D150" s="234"/>
      <c r="E150" s="234"/>
      <c r="F150" s="234"/>
      <c r="G150" s="234"/>
      <c r="H150" s="234"/>
      <c r="I150" s="235"/>
      <c r="J150" s="233" t="s">
        <v>538</v>
      </c>
      <c r="K150" s="234"/>
      <c r="L150" s="234"/>
      <c r="M150" s="234"/>
      <c r="N150" s="235"/>
      <c r="O150" s="226" t="s">
        <v>735</v>
      </c>
      <c r="P150" s="236"/>
      <c r="Q150" s="236"/>
      <c r="R150" s="236"/>
      <c r="S150" s="236"/>
      <c r="T150" s="237"/>
    </row>
    <row r="151" spans="2:22" s="20" customFormat="1" ht="17.25" customHeight="1">
      <c r="B151" s="172">
        <v>44470</v>
      </c>
      <c r="C151" s="233" t="s">
        <v>736</v>
      </c>
      <c r="D151" s="234"/>
      <c r="E151" s="234"/>
      <c r="F151" s="234"/>
      <c r="G151" s="234"/>
      <c r="H151" s="234"/>
      <c r="I151" s="235"/>
      <c r="J151" s="233" t="s">
        <v>538</v>
      </c>
      <c r="K151" s="234"/>
      <c r="L151" s="234"/>
      <c r="M151" s="234"/>
      <c r="N151" s="235"/>
      <c r="O151" s="226" t="s">
        <v>737</v>
      </c>
      <c r="P151" s="236"/>
      <c r="Q151" s="236"/>
      <c r="R151" s="236"/>
      <c r="S151" s="236"/>
      <c r="T151" s="237"/>
    </row>
    <row r="152" spans="2:22" s="20" customFormat="1" ht="17.25" customHeight="1">
      <c r="B152" s="172">
        <v>44473</v>
      </c>
      <c r="C152" s="233" t="s">
        <v>738</v>
      </c>
      <c r="D152" s="234"/>
      <c r="E152" s="234"/>
      <c r="F152" s="234"/>
      <c r="G152" s="234"/>
      <c r="H152" s="234"/>
      <c r="I152" s="235"/>
      <c r="J152" s="233" t="s">
        <v>538</v>
      </c>
      <c r="K152" s="234"/>
      <c r="L152" s="234"/>
      <c r="M152" s="234"/>
      <c r="N152" s="235"/>
      <c r="O152" s="226" t="s">
        <v>739</v>
      </c>
      <c r="P152" s="236"/>
      <c r="Q152" s="236"/>
      <c r="R152" s="236"/>
      <c r="S152" s="236"/>
      <c r="T152" s="237"/>
    </row>
    <row r="153" spans="2:22" s="20" customFormat="1" ht="17.25" customHeight="1">
      <c r="B153" s="172">
        <v>44483</v>
      </c>
      <c r="C153" s="233" t="s">
        <v>740</v>
      </c>
      <c r="D153" s="234"/>
      <c r="E153" s="234"/>
      <c r="F153" s="234"/>
      <c r="G153" s="234"/>
      <c r="H153" s="234"/>
      <c r="I153" s="235"/>
      <c r="J153" s="233" t="s">
        <v>538</v>
      </c>
      <c r="K153" s="234"/>
      <c r="L153" s="234"/>
      <c r="M153" s="234"/>
      <c r="N153" s="235"/>
      <c r="O153" s="226" t="s">
        <v>744</v>
      </c>
      <c r="P153" s="236"/>
      <c r="Q153" s="236"/>
      <c r="R153" s="236"/>
      <c r="S153" s="236"/>
      <c r="T153" s="237"/>
    </row>
    <row r="154" spans="2:22" s="20" customFormat="1" ht="17.25" customHeight="1">
      <c r="B154" s="172" t="s">
        <v>743</v>
      </c>
      <c r="C154" s="233" t="s">
        <v>742</v>
      </c>
      <c r="D154" s="234"/>
      <c r="E154" s="234"/>
      <c r="F154" s="234"/>
      <c r="G154" s="234"/>
      <c r="H154" s="234"/>
      <c r="I154" s="235"/>
      <c r="J154" s="220" t="s">
        <v>540</v>
      </c>
      <c r="K154" s="221"/>
      <c r="L154" s="221"/>
      <c r="M154" s="221"/>
      <c r="N154" s="222"/>
      <c r="O154" s="226" t="s">
        <v>747</v>
      </c>
      <c r="P154" s="236"/>
      <c r="Q154" s="236"/>
      <c r="R154" s="236"/>
      <c r="S154" s="236"/>
      <c r="T154" s="237"/>
    </row>
    <row r="155" spans="2:22" s="20" customFormat="1" ht="17.25" customHeight="1">
      <c r="B155" s="172" t="s">
        <v>745</v>
      </c>
      <c r="C155" s="233" t="s">
        <v>746</v>
      </c>
      <c r="D155" s="234"/>
      <c r="E155" s="234"/>
      <c r="F155" s="234"/>
      <c r="G155" s="234"/>
      <c r="H155" s="234"/>
      <c r="I155" s="235"/>
      <c r="J155" s="220" t="s">
        <v>540</v>
      </c>
      <c r="K155" s="221"/>
      <c r="L155" s="221"/>
      <c r="M155" s="221"/>
      <c r="N155" s="222"/>
      <c r="O155" s="226" t="s">
        <v>741</v>
      </c>
      <c r="P155" s="236"/>
      <c r="Q155" s="236"/>
      <c r="R155" s="236"/>
      <c r="S155" s="236"/>
      <c r="T155" s="237"/>
    </row>
    <row r="156" spans="2:22" s="20" customFormat="1" ht="17.25" customHeight="1">
      <c r="B156" s="172">
        <v>44545</v>
      </c>
      <c r="C156" s="233" t="s">
        <v>753</v>
      </c>
      <c r="D156" s="234"/>
      <c r="E156" s="234"/>
      <c r="F156" s="234"/>
      <c r="G156" s="234"/>
      <c r="H156" s="234"/>
      <c r="I156" s="235"/>
      <c r="J156" s="220" t="s">
        <v>540</v>
      </c>
      <c r="K156" s="221"/>
      <c r="L156" s="221"/>
      <c r="M156" s="221"/>
      <c r="N156" s="222"/>
      <c r="O156" s="226" t="s">
        <v>754</v>
      </c>
      <c r="P156" s="236"/>
      <c r="Q156" s="236"/>
      <c r="R156" s="236"/>
      <c r="S156" s="236"/>
      <c r="T156" s="237"/>
    </row>
    <row r="157" spans="2:22" s="20" customFormat="1" ht="17.25" customHeight="1">
      <c r="B157" s="217">
        <f>[2]Лист1!A5</f>
        <v>44206</v>
      </c>
      <c r="C157" s="225" t="str">
        <f>[2]Лист1!B5</f>
        <v>Master-class ,,Tehnici netradiționale cu tematica de iarna’’</v>
      </c>
      <c r="D157" s="234"/>
      <c r="E157" s="234"/>
      <c r="F157" s="234"/>
      <c r="G157" s="234"/>
      <c r="H157" s="234"/>
      <c r="I157" s="235"/>
      <c r="J157" s="233" t="str">
        <f>[2]Лист1!I5</f>
        <v>CAE</v>
      </c>
      <c r="K157" s="234"/>
      <c r="L157" s="234"/>
      <c r="M157" s="234"/>
      <c r="N157" s="235"/>
      <c r="O157" s="226" t="str">
        <f>[2]Лист1!N5</f>
        <v>60 de elevi/7 profesori</v>
      </c>
      <c r="P157" s="236"/>
      <c r="Q157" s="236"/>
      <c r="R157" s="236"/>
      <c r="S157" s="236"/>
      <c r="T157" s="237"/>
    </row>
    <row r="158" spans="2:22" s="20" customFormat="1" ht="17.25" customHeight="1">
      <c r="B158" s="172">
        <v>44576</v>
      </c>
      <c r="C158" s="233" t="s">
        <v>697</v>
      </c>
      <c r="D158" s="234"/>
      <c r="E158" s="234"/>
      <c r="F158" s="234"/>
      <c r="G158" s="234"/>
      <c r="H158" s="234"/>
      <c r="I158" s="235"/>
      <c r="J158" s="214" t="s">
        <v>540</v>
      </c>
      <c r="K158" s="215"/>
      <c r="L158" s="215"/>
      <c r="M158" s="215"/>
      <c r="N158" s="216"/>
      <c r="O158" s="226" t="s">
        <v>749</v>
      </c>
      <c r="P158" s="236"/>
      <c r="Q158" s="236"/>
      <c r="R158" s="236"/>
      <c r="S158" s="236"/>
      <c r="T158" s="237"/>
    </row>
    <row r="159" spans="2:22" s="20" customFormat="1" ht="17.25" customHeight="1">
      <c r="B159" s="172">
        <v>44214</v>
      </c>
      <c r="C159" s="233" t="s">
        <v>748</v>
      </c>
      <c r="D159" s="234"/>
      <c r="E159" s="234"/>
      <c r="F159" s="234"/>
      <c r="G159" s="234"/>
      <c r="H159" s="234"/>
      <c r="I159" s="235"/>
      <c r="J159" s="220" t="s">
        <v>540</v>
      </c>
      <c r="K159" s="221"/>
      <c r="L159" s="221"/>
      <c r="M159" s="221"/>
      <c r="N159" s="222"/>
      <c r="O159" s="226" t="s">
        <v>698</v>
      </c>
      <c r="P159" s="236"/>
      <c r="Q159" s="236"/>
      <c r="R159" s="236"/>
      <c r="S159" s="236"/>
      <c r="T159" s="237"/>
    </row>
    <row r="160" spans="2:22" s="20" customFormat="1" ht="17.25" customHeight="1">
      <c r="B160" s="172">
        <v>44241</v>
      </c>
      <c r="C160" s="233" t="s">
        <v>751</v>
      </c>
      <c r="D160" s="234"/>
      <c r="E160" s="234"/>
      <c r="F160" s="234"/>
      <c r="G160" s="234"/>
      <c r="H160" s="234"/>
      <c r="I160" s="235"/>
      <c r="J160" s="220" t="s">
        <v>540</v>
      </c>
      <c r="K160" s="221"/>
      <c r="L160" s="221"/>
      <c r="M160" s="221"/>
      <c r="N160" s="222"/>
      <c r="O160" s="226" t="s">
        <v>752</v>
      </c>
      <c r="P160" s="236"/>
      <c r="Q160" s="236"/>
      <c r="R160" s="236"/>
      <c r="S160" s="236"/>
      <c r="T160" s="237"/>
    </row>
    <row r="161" spans="2:22" s="20" customFormat="1" ht="17.25" customHeight="1">
      <c r="B161" s="172">
        <v>44241</v>
      </c>
      <c r="C161" s="233" t="s">
        <v>750</v>
      </c>
      <c r="D161" s="234"/>
      <c r="E161" s="234"/>
      <c r="F161" s="234"/>
      <c r="G161" s="234"/>
      <c r="H161" s="234"/>
      <c r="I161" s="235"/>
      <c r="J161" s="220" t="s">
        <v>540</v>
      </c>
      <c r="K161" s="221"/>
      <c r="L161" s="221"/>
      <c r="M161" s="221"/>
      <c r="N161" s="222"/>
      <c r="O161" s="226" t="s">
        <v>540</v>
      </c>
      <c r="P161" s="236"/>
      <c r="Q161" s="236"/>
      <c r="R161" s="236"/>
      <c r="S161" s="236"/>
      <c r="T161" s="237"/>
    </row>
    <row r="162" spans="2:22" s="20" customFormat="1" ht="17.25" customHeight="1">
      <c r="B162" s="172">
        <v>44243</v>
      </c>
      <c r="C162" s="233" t="s">
        <v>755</v>
      </c>
      <c r="D162" s="234"/>
      <c r="E162" s="234"/>
      <c r="F162" s="234"/>
      <c r="G162" s="234"/>
      <c r="H162" s="234"/>
      <c r="I162" s="235"/>
      <c r="J162" s="220" t="s">
        <v>540</v>
      </c>
      <c r="K162" s="221"/>
      <c r="L162" s="221"/>
      <c r="M162" s="221"/>
      <c r="N162" s="222"/>
      <c r="O162" s="226" t="s">
        <v>756</v>
      </c>
      <c r="P162" s="236"/>
      <c r="Q162" s="236"/>
      <c r="R162" s="236"/>
      <c r="S162" s="236"/>
      <c r="T162" s="237"/>
    </row>
    <row r="163" spans="2:22" s="20" customFormat="1" ht="17.25" customHeight="1">
      <c r="B163" s="176">
        <v>44621</v>
      </c>
      <c r="C163" s="233" t="s">
        <v>539</v>
      </c>
      <c r="D163" s="234"/>
      <c r="E163" s="234"/>
      <c r="F163" s="234"/>
      <c r="G163" s="234"/>
      <c r="H163" s="234"/>
      <c r="I163" s="235"/>
      <c r="J163" s="233" t="s">
        <v>540</v>
      </c>
      <c r="K163" s="234"/>
      <c r="L163" s="234"/>
      <c r="M163" s="234"/>
      <c r="N163" s="235"/>
      <c r="O163" s="226" t="s">
        <v>541</v>
      </c>
      <c r="P163" s="236"/>
      <c r="Q163" s="236"/>
      <c r="R163" s="236"/>
      <c r="S163" s="236"/>
      <c r="T163" s="237"/>
    </row>
    <row r="164" spans="2:22" s="20" customFormat="1" ht="17.25" customHeight="1">
      <c r="B164" s="176">
        <v>44616</v>
      </c>
      <c r="C164" s="233" t="s">
        <v>542</v>
      </c>
      <c r="D164" s="234"/>
      <c r="E164" s="234"/>
      <c r="F164" s="234"/>
      <c r="G164" s="234"/>
      <c r="H164" s="234"/>
      <c r="I164" s="235"/>
      <c r="J164" s="208" t="s">
        <v>540</v>
      </c>
      <c r="K164" s="209"/>
      <c r="L164" s="209"/>
      <c r="M164" s="209"/>
      <c r="N164" s="210"/>
      <c r="O164" s="226" t="s">
        <v>543</v>
      </c>
      <c r="P164" s="236"/>
      <c r="Q164" s="236"/>
      <c r="R164" s="236"/>
      <c r="S164" s="236"/>
      <c r="T164" s="237"/>
    </row>
    <row r="165" spans="2:22" s="20" customFormat="1" ht="17.25" customHeight="1">
      <c r="B165" s="175">
        <v>44652</v>
      </c>
      <c r="C165" s="233" t="s">
        <v>702</v>
      </c>
      <c r="D165" s="234"/>
      <c r="E165" s="234"/>
      <c r="F165" s="234"/>
      <c r="G165" s="234"/>
      <c r="H165" s="234"/>
      <c r="I165" s="235"/>
      <c r="J165" s="208" t="s">
        <v>540</v>
      </c>
      <c r="K165" s="203"/>
      <c r="L165" s="203"/>
      <c r="M165" s="203"/>
      <c r="N165" s="204"/>
      <c r="O165" s="226" t="s">
        <v>544</v>
      </c>
      <c r="P165" s="236"/>
      <c r="Q165" s="236"/>
      <c r="R165" s="236"/>
      <c r="S165" s="236"/>
      <c r="T165" s="237"/>
    </row>
    <row r="166" spans="2:22" s="20" customFormat="1" ht="17.25" customHeight="1">
      <c r="B166" s="175">
        <v>44664</v>
      </c>
      <c r="C166" s="233" t="s">
        <v>545</v>
      </c>
      <c r="D166" s="234"/>
      <c r="E166" s="234"/>
      <c r="F166" s="234"/>
      <c r="G166" s="234"/>
      <c r="H166" s="234"/>
      <c r="I166" s="235"/>
      <c r="J166" s="208" t="s">
        <v>540</v>
      </c>
      <c r="K166" s="203"/>
      <c r="L166" s="203"/>
      <c r="M166" s="203"/>
      <c r="N166" s="204"/>
      <c r="O166" s="226" t="s">
        <v>546</v>
      </c>
      <c r="P166" s="236"/>
      <c r="Q166" s="236"/>
      <c r="R166" s="236"/>
      <c r="S166" s="236"/>
      <c r="T166" s="237"/>
    </row>
    <row r="167" spans="2:22" s="20" customFormat="1" ht="17.25" customHeight="1">
      <c r="B167" s="175">
        <v>44666</v>
      </c>
      <c r="C167" s="233" t="s">
        <v>547</v>
      </c>
      <c r="D167" s="234"/>
      <c r="E167" s="234"/>
      <c r="F167" s="234"/>
      <c r="G167" s="234"/>
      <c r="H167" s="234"/>
      <c r="I167" s="235"/>
      <c r="J167" s="208" t="str">
        <f>[2]Лист1!I13</f>
        <v>CAE</v>
      </c>
      <c r="K167" s="209"/>
      <c r="L167" s="209"/>
      <c r="M167" s="209"/>
      <c r="N167" s="210"/>
      <c r="O167" s="226" t="s">
        <v>548</v>
      </c>
      <c r="P167" s="236"/>
      <c r="Q167" s="236"/>
      <c r="R167" s="236"/>
      <c r="S167" s="236"/>
      <c r="T167" s="237"/>
    </row>
    <row r="168" spans="2:22" s="20" customFormat="1" ht="17.25" customHeight="1">
      <c r="B168" s="175">
        <v>44669</v>
      </c>
      <c r="C168" s="233" t="s">
        <v>549</v>
      </c>
      <c r="D168" s="234"/>
      <c r="E168" s="234"/>
      <c r="F168" s="234"/>
      <c r="G168" s="234"/>
      <c r="H168" s="234"/>
      <c r="I168" s="235"/>
      <c r="J168" s="202" t="str">
        <f>[2]Лист1!I14</f>
        <v>CAE</v>
      </c>
      <c r="K168" s="203"/>
      <c r="L168" s="203"/>
      <c r="M168" s="203"/>
      <c r="N168" s="204"/>
      <c r="O168" s="226" t="s">
        <v>550</v>
      </c>
      <c r="P168" s="236"/>
      <c r="Q168" s="236"/>
      <c r="R168" s="236"/>
      <c r="S168" s="236"/>
      <c r="T168" s="237"/>
    </row>
    <row r="169" spans="2:22" s="20" customFormat="1" ht="17.25" customHeight="1">
      <c r="B169" s="172" t="s">
        <v>757</v>
      </c>
      <c r="C169" s="233" t="s">
        <v>758</v>
      </c>
      <c r="D169" s="234"/>
      <c r="E169" s="234"/>
      <c r="F169" s="234"/>
      <c r="G169" s="234"/>
      <c r="H169" s="234"/>
      <c r="I169" s="235"/>
      <c r="J169" s="220" t="s">
        <v>540</v>
      </c>
      <c r="K169" s="221"/>
      <c r="L169" s="221"/>
      <c r="M169" s="221"/>
      <c r="N169" s="222"/>
      <c r="O169" s="226" t="s">
        <v>759</v>
      </c>
      <c r="P169" s="236"/>
      <c r="Q169" s="236"/>
      <c r="R169" s="236"/>
      <c r="S169" s="236"/>
      <c r="T169" s="237"/>
    </row>
    <row r="170" spans="2:22" s="20" customFormat="1" ht="17.25" customHeight="1">
      <c r="B170" s="175">
        <v>44696</v>
      </c>
      <c r="C170" s="233" t="s">
        <v>554</v>
      </c>
      <c r="D170" s="234"/>
      <c r="E170" s="234"/>
      <c r="F170" s="234"/>
      <c r="G170" s="234"/>
      <c r="H170" s="234"/>
      <c r="I170" s="235"/>
      <c r="J170" s="233" t="s">
        <v>540</v>
      </c>
      <c r="K170" s="234"/>
      <c r="L170" s="234"/>
      <c r="M170" s="234"/>
      <c r="N170" s="235"/>
      <c r="O170" s="226" t="s">
        <v>555</v>
      </c>
      <c r="P170" s="236"/>
      <c r="Q170" s="236"/>
      <c r="R170" s="236"/>
      <c r="S170" s="236"/>
      <c r="T170" s="237"/>
    </row>
    <row r="171" spans="2:22" s="20" customFormat="1" ht="17.25" customHeight="1" thickBot="1">
      <c r="B171" s="36"/>
      <c r="C171" s="36"/>
      <c r="D171" s="36"/>
      <c r="E171" s="36"/>
      <c r="F171" s="36"/>
      <c r="G171" s="36"/>
      <c r="H171" s="36"/>
      <c r="I171" s="36"/>
      <c r="J171" s="36"/>
      <c r="K171" s="36"/>
      <c r="L171" s="36"/>
      <c r="M171" s="36"/>
      <c r="N171" s="36"/>
      <c r="O171" s="36"/>
      <c r="P171" s="36"/>
      <c r="Q171" s="36"/>
      <c r="R171" s="36"/>
      <c r="S171" s="36"/>
    </row>
    <row r="172" spans="2:22" s="20" customFormat="1" ht="17.25" customHeight="1" thickBot="1">
      <c r="B172" s="295" t="s">
        <v>272</v>
      </c>
      <c r="C172" s="296"/>
      <c r="D172" s="296"/>
      <c r="E172" s="296"/>
      <c r="F172" s="296"/>
      <c r="G172" s="296"/>
      <c r="H172" s="296"/>
      <c r="I172" s="296"/>
      <c r="J172" s="296"/>
      <c r="K172" s="296"/>
      <c r="L172" s="296"/>
      <c r="M172" s="296"/>
      <c r="N172" s="296"/>
      <c r="O172" s="296"/>
      <c r="P172" s="296"/>
      <c r="Q172" s="296"/>
      <c r="R172" s="296"/>
      <c r="S172" s="296"/>
      <c r="T172" s="297"/>
      <c r="U172" s="36"/>
      <c r="V172" s="36"/>
    </row>
    <row r="173" spans="2:22" s="20" customFormat="1" ht="17.25" customHeight="1" thickBot="1">
      <c r="B173" s="66" t="s">
        <v>269</v>
      </c>
      <c r="C173" s="292" t="s">
        <v>303</v>
      </c>
      <c r="D173" s="302"/>
      <c r="E173" s="302"/>
      <c r="F173" s="302"/>
      <c r="G173" s="302"/>
      <c r="H173" s="302"/>
      <c r="I173" s="303"/>
      <c r="J173" s="292" t="s">
        <v>270</v>
      </c>
      <c r="K173" s="302"/>
      <c r="L173" s="302"/>
      <c r="M173" s="302"/>
      <c r="N173" s="303"/>
      <c r="O173" s="292" t="s">
        <v>329</v>
      </c>
      <c r="P173" s="302"/>
      <c r="Q173" s="302"/>
      <c r="R173" s="302"/>
      <c r="S173" s="302"/>
      <c r="T173" s="303"/>
      <c r="U173" s="36"/>
      <c r="V173" s="36"/>
    </row>
    <row r="174" spans="2:22" s="20" customFormat="1" ht="17.25" customHeight="1">
      <c r="B174" s="171">
        <v>44433</v>
      </c>
      <c r="C174" s="241" t="s">
        <v>557</v>
      </c>
      <c r="D174" s="242"/>
      <c r="E174" s="242"/>
      <c r="F174" s="242"/>
      <c r="G174" s="242"/>
      <c r="H174" s="242"/>
      <c r="I174" s="243"/>
      <c r="J174" s="241" t="s">
        <v>558</v>
      </c>
      <c r="K174" s="242"/>
      <c r="L174" s="242"/>
      <c r="M174" s="242"/>
      <c r="N174" s="243"/>
      <c r="O174" s="230" t="s">
        <v>559</v>
      </c>
      <c r="P174" s="426"/>
      <c r="Q174" s="426"/>
      <c r="R174" s="426"/>
      <c r="S174" s="426"/>
      <c r="T174" s="427"/>
      <c r="U174" s="36"/>
      <c r="V174" s="36"/>
    </row>
    <row r="175" spans="2:22" s="20" customFormat="1" ht="17.25" customHeight="1">
      <c r="B175" s="172">
        <v>44495</v>
      </c>
      <c r="C175" s="233" t="s">
        <v>560</v>
      </c>
      <c r="D175" s="234"/>
      <c r="E175" s="234"/>
      <c r="F175" s="234"/>
      <c r="G175" s="234"/>
      <c r="H175" s="234"/>
      <c r="I175" s="235"/>
      <c r="J175" s="233" t="s">
        <v>540</v>
      </c>
      <c r="K175" s="234"/>
      <c r="L175" s="234"/>
      <c r="M175" s="234"/>
      <c r="N175" s="235"/>
      <c r="O175" s="226" t="s">
        <v>568</v>
      </c>
      <c r="P175" s="236"/>
      <c r="Q175" s="236"/>
      <c r="R175" s="236"/>
      <c r="S175" s="236"/>
      <c r="T175" s="237"/>
      <c r="U175" s="36"/>
      <c r="V175" s="36"/>
    </row>
    <row r="176" spans="2:22" s="20" customFormat="1" ht="17.25" customHeight="1">
      <c r="B176" s="172">
        <v>44498</v>
      </c>
      <c r="C176" s="233" t="s">
        <v>606</v>
      </c>
      <c r="D176" s="234"/>
      <c r="E176" s="234"/>
      <c r="F176" s="234"/>
      <c r="G176" s="234"/>
      <c r="H176" s="234"/>
      <c r="I176" s="235"/>
      <c r="J176" s="233" t="s">
        <v>538</v>
      </c>
      <c r="K176" s="234"/>
      <c r="L176" s="234"/>
      <c r="M176" s="234"/>
      <c r="N176" s="235"/>
      <c r="O176" s="226" t="s">
        <v>567</v>
      </c>
      <c r="P176" s="236"/>
      <c r="Q176" s="236"/>
      <c r="R176" s="236"/>
      <c r="S176" s="236"/>
      <c r="T176" s="237"/>
      <c r="U176" s="36"/>
      <c r="V176" s="36"/>
    </row>
    <row r="177" spans="1:22" s="20" customFormat="1" ht="17.25" customHeight="1">
      <c r="B177" s="172">
        <v>44522</v>
      </c>
      <c r="C177" s="233" t="s">
        <v>614</v>
      </c>
      <c r="D177" s="234"/>
      <c r="E177" s="234"/>
      <c r="F177" s="234"/>
      <c r="G177" s="234"/>
      <c r="H177" s="234"/>
      <c r="I177" s="235"/>
      <c r="J177" s="233" t="s">
        <v>538</v>
      </c>
      <c r="K177" s="234"/>
      <c r="L177" s="234"/>
      <c r="M177" s="234"/>
      <c r="N177" s="235"/>
      <c r="O177" s="226" t="s">
        <v>566</v>
      </c>
      <c r="P177" s="236"/>
      <c r="Q177" s="236"/>
      <c r="R177" s="198"/>
      <c r="S177" s="198"/>
      <c r="T177" s="199"/>
      <c r="U177" s="36"/>
      <c r="V177" s="36"/>
    </row>
    <row r="178" spans="1:22" s="20" customFormat="1" ht="17.25" customHeight="1">
      <c r="B178" s="172">
        <v>44529</v>
      </c>
      <c r="C178" s="233" t="s">
        <v>613</v>
      </c>
      <c r="D178" s="234"/>
      <c r="E178" s="234"/>
      <c r="F178" s="234"/>
      <c r="G178" s="234"/>
      <c r="H178" s="234"/>
      <c r="I178" s="235"/>
      <c r="J178" s="233" t="s">
        <v>538</v>
      </c>
      <c r="K178" s="234"/>
      <c r="L178" s="234"/>
      <c r="M178" s="234"/>
      <c r="N178" s="235"/>
      <c r="O178" s="226" t="s">
        <v>569</v>
      </c>
      <c r="P178" s="236"/>
      <c r="Q178" s="236"/>
      <c r="R178" s="236"/>
      <c r="S178" s="236"/>
      <c r="T178" s="237"/>
      <c r="U178" s="36"/>
      <c r="V178" s="36"/>
    </row>
    <row r="179" spans="1:22" s="20" customFormat="1" ht="17.25" customHeight="1">
      <c r="B179" s="172">
        <v>44542</v>
      </c>
      <c r="C179" s="432" t="s">
        <v>612</v>
      </c>
      <c r="D179" s="433"/>
      <c r="E179" s="433"/>
      <c r="F179" s="433"/>
      <c r="G179" s="433"/>
      <c r="H179" s="433"/>
      <c r="I179" s="434"/>
      <c r="J179" s="233" t="s">
        <v>538</v>
      </c>
      <c r="K179" s="234"/>
      <c r="L179" s="234"/>
      <c r="M179" s="234"/>
      <c r="N179" s="235"/>
      <c r="O179" s="226" t="s">
        <v>570</v>
      </c>
      <c r="P179" s="236"/>
      <c r="Q179" s="236"/>
      <c r="R179" s="236"/>
      <c r="S179" s="236"/>
      <c r="T179" s="237"/>
      <c r="U179" s="36"/>
      <c r="V179" s="36"/>
    </row>
    <row r="180" spans="1:22" s="20" customFormat="1" ht="17.25" customHeight="1">
      <c r="B180" s="172">
        <v>44621</v>
      </c>
      <c r="C180" s="233" t="s">
        <v>571</v>
      </c>
      <c r="D180" s="234"/>
      <c r="E180" s="234"/>
      <c r="F180" s="234"/>
      <c r="G180" s="234"/>
      <c r="H180" s="234"/>
      <c r="I180" s="235"/>
      <c r="J180" s="233" t="s">
        <v>572</v>
      </c>
      <c r="K180" s="234"/>
      <c r="L180" s="234"/>
      <c r="M180" s="234"/>
      <c r="N180" s="235"/>
      <c r="O180" s="226" t="s">
        <v>573</v>
      </c>
      <c r="P180" s="236"/>
      <c r="Q180" s="236"/>
      <c r="R180" s="198"/>
      <c r="S180" s="198"/>
      <c r="T180" s="199"/>
      <c r="U180" s="36"/>
      <c r="V180" s="36"/>
    </row>
    <row r="181" spans="1:22" s="20" customFormat="1" ht="17.25" customHeight="1">
      <c r="B181" s="172">
        <v>44622</v>
      </c>
      <c r="C181" s="233" t="s">
        <v>611</v>
      </c>
      <c r="D181" s="234"/>
      <c r="E181" s="234"/>
      <c r="F181" s="234"/>
      <c r="G181" s="234"/>
      <c r="H181" s="234"/>
      <c r="I181" s="235"/>
      <c r="J181" s="233" t="s">
        <v>538</v>
      </c>
      <c r="K181" s="234"/>
      <c r="L181" s="234"/>
      <c r="M181" s="234"/>
      <c r="N181" s="235"/>
      <c r="O181" s="226" t="s">
        <v>574</v>
      </c>
      <c r="P181" s="236"/>
      <c r="Q181" s="236"/>
      <c r="R181" s="236"/>
      <c r="S181" s="236"/>
      <c r="T181" s="237"/>
      <c r="U181" s="36"/>
      <c r="V181" s="36"/>
    </row>
    <row r="182" spans="1:22" s="20" customFormat="1" ht="17.25" customHeight="1">
      <c r="B182" s="172">
        <v>44628</v>
      </c>
      <c r="C182" s="233" t="s">
        <v>610</v>
      </c>
      <c r="D182" s="234"/>
      <c r="E182" s="234"/>
      <c r="F182" s="234"/>
      <c r="G182" s="234"/>
      <c r="H182" s="234"/>
      <c r="I182" s="235"/>
      <c r="J182" s="233" t="s">
        <v>572</v>
      </c>
      <c r="K182" s="234"/>
      <c r="L182" s="234"/>
      <c r="M182" s="234"/>
      <c r="N182" s="235"/>
      <c r="O182" s="226" t="s">
        <v>579</v>
      </c>
      <c r="P182" s="236"/>
      <c r="Q182" s="236"/>
      <c r="R182" s="236"/>
      <c r="S182" s="236"/>
      <c r="T182" s="237"/>
      <c r="U182" s="36"/>
      <c r="V182" s="36"/>
    </row>
    <row r="183" spans="1:22" s="20" customFormat="1" ht="17.25" customHeight="1">
      <c r="B183" s="172">
        <v>44649</v>
      </c>
      <c r="C183" s="233" t="s">
        <v>589</v>
      </c>
      <c r="D183" s="234"/>
      <c r="E183" s="234"/>
      <c r="F183" s="234"/>
      <c r="G183" s="234"/>
      <c r="H183" s="234"/>
      <c r="I183" s="235"/>
      <c r="J183" s="233" t="s">
        <v>538</v>
      </c>
      <c r="K183" s="234"/>
      <c r="L183" s="234"/>
      <c r="M183" s="234"/>
      <c r="N183" s="235"/>
      <c r="O183" s="226" t="s">
        <v>590</v>
      </c>
      <c r="P183" s="236"/>
      <c r="Q183" s="236"/>
      <c r="R183" s="236"/>
      <c r="S183" s="236"/>
      <c r="T183" s="237"/>
      <c r="U183" s="36"/>
      <c r="V183" s="36"/>
    </row>
    <row r="184" spans="1:22" s="20" customFormat="1" ht="17.25" customHeight="1">
      <c r="B184" s="172" t="s">
        <v>588</v>
      </c>
      <c r="C184" s="233" t="s">
        <v>580</v>
      </c>
      <c r="D184" s="234"/>
      <c r="E184" s="234"/>
      <c r="F184" s="234"/>
      <c r="G184" s="234"/>
      <c r="H184" s="234"/>
      <c r="I184" s="235"/>
      <c r="J184" s="233" t="s">
        <v>538</v>
      </c>
      <c r="K184" s="234"/>
      <c r="L184" s="234"/>
      <c r="M184" s="234"/>
      <c r="N184" s="235"/>
      <c r="O184" s="226" t="s">
        <v>581</v>
      </c>
      <c r="P184" s="236"/>
      <c r="Q184" s="236"/>
      <c r="R184" s="236"/>
      <c r="S184" s="236"/>
      <c r="T184" s="237"/>
      <c r="U184" s="36"/>
      <c r="V184" s="36"/>
    </row>
    <row r="185" spans="1:22" s="20" customFormat="1" ht="17.25" customHeight="1">
      <c r="A185" s="173"/>
      <c r="B185" s="172">
        <v>44658</v>
      </c>
      <c r="C185" s="233" t="s">
        <v>609</v>
      </c>
      <c r="D185" s="234"/>
      <c r="E185" s="234"/>
      <c r="F185" s="234"/>
      <c r="G185" s="234"/>
      <c r="H185" s="234"/>
      <c r="I185" s="235"/>
      <c r="J185" s="233" t="s">
        <v>572</v>
      </c>
      <c r="K185" s="234"/>
      <c r="L185" s="234"/>
      <c r="M185" s="234"/>
      <c r="N185" s="235"/>
      <c r="O185" s="226" t="s">
        <v>582</v>
      </c>
      <c r="P185" s="236"/>
      <c r="Q185" s="236"/>
      <c r="R185" s="236"/>
      <c r="S185" s="236"/>
      <c r="T185" s="237"/>
      <c r="U185" s="36"/>
      <c r="V185" s="36"/>
    </row>
    <row r="186" spans="1:22" s="20" customFormat="1" ht="17.25" customHeight="1">
      <c r="B186" s="172">
        <v>44669</v>
      </c>
      <c r="C186" s="233" t="s">
        <v>583</v>
      </c>
      <c r="D186" s="234"/>
      <c r="E186" s="234"/>
      <c r="F186" s="234"/>
      <c r="G186" s="234"/>
      <c r="H186" s="234"/>
      <c r="I186" s="235"/>
      <c r="J186" s="233" t="s">
        <v>572</v>
      </c>
      <c r="K186" s="234"/>
      <c r="L186" s="234"/>
      <c r="M186" s="234"/>
      <c r="N186" s="235"/>
      <c r="O186" s="226" t="s">
        <v>584</v>
      </c>
      <c r="P186" s="236"/>
      <c r="Q186" s="236"/>
      <c r="R186" s="236"/>
      <c r="S186" s="236"/>
      <c r="T186" s="237"/>
      <c r="U186" s="36"/>
      <c r="V186" s="36"/>
    </row>
    <row r="187" spans="1:22" s="20" customFormat="1" ht="17.25" customHeight="1">
      <c r="B187" s="175">
        <v>44670</v>
      </c>
      <c r="C187" s="233" t="s">
        <v>551</v>
      </c>
      <c r="D187" s="234"/>
      <c r="E187" s="234"/>
      <c r="F187" s="234"/>
      <c r="G187" s="234"/>
      <c r="H187" s="234"/>
      <c r="I187" s="235"/>
      <c r="J187" s="233" t="s">
        <v>552</v>
      </c>
      <c r="K187" s="234"/>
      <c r="L187" s="234"/>
      <c r="M187" s="234"/>
      <c r="N187" s="235"/>
      <c r="O187" s="226" t="s">
        <v>553</v>
      </c>
      <c r="P187" s="236"/>
      <c r="Q187" s="236"/>
      <c r="R187" s="236"/>
      <c r="S187" s="236"/>
      <c r="T187" s="237"/>
      <c r="U187" s="36"/>
      <c r="V187" s="36"/>
    </row>
    <row r="188" spans="1:22" s="20" customFormat="1" ht="17.25" customHeight="1">
      <c r="B188" s="172">
        <v>44678</v>
      </c>
      <c r="C188" s="233" t="s">
        <v>591</v>
      </c>
      <c r="D188" s="234"/>
      <c r="E188" s="234"/>
      <c r="F188" s="234"/>
      <c r="G188" s="234"/>
      <c r="H188" s="234"/>
      <c r="I188" s="235"/>
      <c r="J188" s="233" t="s">
        <v>592</v>
      </c>
      <c r="K188" s="234"/>
      <c r="L188" s="234"/>
      <c r="M188" s="234"/>
      <c r="N188" s="235"/>
      <c r="O188" s="226" t="s">
        <v>593</v>
      </c>
      <c r="P188" s="236"/>
      <c r="Q188" s="236"/>
      <c r="R188" s="236"/>
      <c r="S188" s="236"/>
      <c r="T188" s="237"/>
      <c r="U188" s="36"/>
      <c r="V188" s="36"/>
    </row>
    <row r="189" spans="1:22" s="20" customFormat="1" ht="17.25" customHeight="1">
      <c r="B189" s="172">
        <v>44700</v>
      </c>
      <c r="C189" s="233" t="s">
        <v>594</v>
      </c>
      <c r="D189" s="234"/>
      <c r="E189" s="234"/>
      <c r="F189" s="234"/>
      <c r="G189" s="234"/>
      <c r="H189" s="234"/>
      <c r="I189" s="235"/>
      <c r="J189" s="233" t="s">
        <v>595</v>
      </c>
      <c r="K189" s="234"/>
      <c r="L189" s="234"/>
      <c r="M189" s="234"/>
      <c r="N189" s="235"/>
      <c r="O189" s="200" t="s">
        <v>586</v>
      </c>
      <c r="P189" s="198"/>
      <c r="Q189" s="198"/>
      <c r="R189" s="198"/>
      <c r="S189" s="198"/>
      <c r="T189" s="199"/>
      <c r="U189" s="36"/>
      <c r="V189" s="36"/>
    </row>
    <row r="190" spans="1:22" s="20" customFormat="1" ht="17.25" customHeight="1">
      <c r="B190" s="177">
        <v>44710</v>
      </c>
      <c r="C190" s="233" t="s">
        <v>666</v>
      </c>
      <c r="D190" s="234"/>
      <c r="E190" s="234"/>
      <c r="F190" s="234"/>
      <c r="G190" s="234"/>
      <c r="H190" s="234"/>
      <c r="I190" s="235"/>
      <c r="J190" s="233" t="s">
        <v>667</v>
      </c>
      <c r="K190" s="234"/>
      <c r="L190" s="234"/>
      <c r="M190" s="234"/>
      <c r="N190" s="235"/>
      <c r="O190" s="226" t="s">
        <v>668</v>
      </c>
      <c r="P190" s="236"/>
      <c r="Q190" s="236"/>
      <c r="R190" s="236"/>
      <c r="S190" s="236"/>
      <c r="T190" s="237"/>
      <c r="U190" s="36"/>
      <c r="V190" s="36"/>
    </row>
    <row r="191" spans="1:22" s="20" customFormat="1" ht="17.25" customHeight="1">
      <c r="B191" s="172">
        <v>44724</v>
      </c>
      <c r="C191" s="233" t="s">
        <v>556</v>
      </c>
      <c r="D191" s="234"/>
      <c r="E191" s="234"/>
      <c r="F191" s="234"/>
      <c r="G191" s="234"/>
      <c r="H191" s="234"/>
      <c r="I191" s="235"/>
      <c r="J191" s="233" t="s">
        <v>552</v>
      </c>
      <c r="K191" s="234"/>
      <c r="L191" s="234"/>
      <c r="M191" s="234"/>
      <c r="N191" s="235"/>
      <c r="O191" s="226" t="s">
        <v>714</v>
      </c>
      <c r="P191" s="236"/>
      <c r="Q191" s="236"/>
      <c r="R191" s="236"/>
      <c r="S191" s="236"/>
      <c r="T191" s="237"/>
      <c r="U191" s="36"/>
      <c r="V191" s="36"/>
    </row>
    <row r="192" spans="1:22" s="20" customFormat="1" ht="17.25" customHeight="1">
      <c r="B192" s="172">
        <v>44731</v>
      </c>
      <c r="C192" s="233" t="s">
        <v>607</v>
      </c>
      <c r="D192" s="234"/>
      <c r="E192" s="234"/>
      <c r="F192" s="234"/>
      <c r="G192" s="234"/>
      <c r="H192" s="234"/>
      <c r="I192" s="235"/>
      <c r="J192" s="233" t="s">
        <v>552</v>
      </c>
      <c r="K192" s="234"/>
      <c r="L192" s="234"/>
      <c r="M192" s="234"/>
      <c r="N192" s="235"/>
      <c r="O192" s="226" t="s">
        <v>713</v>
      </c>
      <c r="P192" s="236"/>
      <c r="Q192" s="236"/>
      <c r="R192" s="236"/>
      <c r="S192" s="236"/>
      <c r="T192" s="237"/>
      <c r="U192" s="36"/>
      <c r="V192" s="36"/>
    </row>
    <row r="193" spans="2:22" s="20" customFormat="1" ht="17.25" customHeight="1" thickBot="1">
      <c r="B193" s="172">
        <v>44738</v>
      </c>
      <c r="C193" s="233" t="s">
        <v>608</v>
      </c>
      <c r="D193" s="234"/>
      <c r="E193" s="234"/>
      <c r="F193" s="234"/>
      <c r="G193" s="234"/>
      <c r="H193" s="234"/>
      <c r="I193" s="235"/>
      <c r="J193" s="233" t="s">
        <v>552</v>
      </c>
      <c r="K193" s="234"/>
      <c r="L193" s="234"/>
      <c r="M193" s="234"/>
      <c r="N193" s="235"/>
      <c r="O193" s="304" t="s">
        <v>712</v>
      </c>
      <c r="P193" s="305"/>
      <c r="Q193" s="305"/>
      <c r="R193" s="305"/>
      <c r="S193" s="305"/>
      <c r="T193" s="306"/>
      <c r="U193" s="36"/>
      <c r="V193" s="36"/>
    </row>
    <row r="194" spans="2:22" s="20" customFormat="1" ht="17.25" customHeight="1" thickBot="1">
      <c r="B194" s="58"/>
      <c r="C194" s="36"/>
      <c r="D194" s="36"/>
      <c r="E194" s="36"/>
      <c r="F194" s="36"/>
      <c r="G194" s="36"/>
      <c r="H194" s="36"/>
      <c r="I194" s="36"/>
      <c r="J194" s="36"/>
      <c r="K194" s="36"/>
      <c r="L194" s="36"/>
      <c r="M194" s="36"/>
      <c r="N194" s="36"/>
      <c r="O194" s="36"/>
      <c r="P194" s="36"/>
      <c r="Q194" s="36"/>
      <c r="R194" s="36"/>
      <c r="S194" s="36"/>
      <c r="T194" s="36"/>
      <c r="U194" s="36"/>
      <c r="V194" s="36"/>
    </row>
    <row r="195" spans="2:22" s="20" customFormat="1" ht="17.25" customHeight="1" thickBot="1">
      <c r="B195" s="295" t="s">
        <v>514</v>
      </c>
      <c r="C195" s="296"/>
      <c r="D195" s="296"/>
      <c r="E195" s="296"/>
      <c r="F195" s="296"/>
      <c r="G195" s="296"/>
      <c r="H195" s="296"/>
      <c r="I195" s="296"/>
      <c r="J195" s="296"/>
      <c r="K195" s="296"/>
      <c r="L195" s="296"/>
      <c r="M195" s="296"/>
      <c r="N195" s="296"/>
      <c r="O195" s="296"/>
      <c r="P195" s="296"/>
      <c r="Q195" s="296"/>
      <c r="R195" s="296"/>
      <c r="S195" s="296"/>
      <c r="T195" s="297"/>
      <c r="U195" s="36"/>
      <c r="V195" s="36"/>
    </row>
    <row r="196" spans="2:22" s="20" customFormat="1" ht="17.25" customHeight="1" thickBot="1">
      <c r="B196" s="66" t="s">
        <v>269</v>
      </c>
      <c r="C196" s="292" t="s">
        <v>303</v>
      </c>
      <c r="D196" s="302"/>
      <c r="E196" s="302"/>
      <c r="F196" s="302"/>
      <c r="G196" s="302"/>
      <c r="H196" s="302"/>
      <c r="I196" s="303"/>
      <c r="J196" s="292" t="s">
        <v>270</v>
      </c>
      <c r="K196" s="302"/>
      <c r="L196" s="302"/>
      <c r="M196" s="302"/>
      <c r="N196" s="303"/>
      <c r="O196" s="292" t="s">
        <v>329</v>
      </c>
      <c r="P196" s="302"/>
      <c r="Q196" s="302"/>
      <c r="R196" s="302"/>
      <c r="S196" s="302"/>
      <c r="T196" s="303"/>
      <c r="U196" s="36"/>
      <c r="V196" s="36"/>
    </row>
    <row r="197" spans="2:22" s="20" customFormat="1" ht="17.25" customHeight="1" thickBot="1">
      <c r="B197" s="201" t="s">
        <v>600</v>
      </c>
      <c r="C197" s="238" t="s">
        <v>616</v>
      </c>
      <c r="D197" s="239"/>
      <c r="E197" s="239"/>
      <c r="F197" s="239"/>
      <c r="G197" s="239"/>
      <c r="H197" s="239"/>
      <c r="I197" s="240"/>
      <c r="J197" s="238" t="s">
        <v>601</v>
      </c>
      <c r="K197" s="239"/>
      <c r="L197" s="239"/>
      <c r="M197" s="239"/>
      <c r="N197" s="240"/>
      <c r="O197" s="564" t="s">
        <v>602</v>
      </c>
      <c r="P197" s="567"/>
      <c r="Q197" s="567"/>
      <c r="R197" s="567"/>
      <c r="S197" s="567"/>
      <c r="T197" s="568"/>
      <c r="U197" s="36"/>
      <c r="V197" s="36"/>
    </row>
    <row r="198" spans="2:22" s="20" customFormat="1" ht="17.25" customHeight="1" thickBot="1">
      <c r="B198" s="201">
        <v>44527</v>
      </c>
      <c r="C198" s="238" t="s">
        <v>615</v>
      </c>
      <c r="D198" s="239"/>
      <c r="E198" s="239"/>
      <c r="F198" s="239"/>
      <c r="G198" s="239"/>
      <c r="H198" s="239"/>
      <c r="I198" s="240"/>
      <c r="J198" s="211" t="s">
        <v>538</v>
      </c>
      <c r="K198" s="212"/>
      <c r="L198" s="212"/>
      <c r="M198" s="212"/>
      <c r="N198" s="213"/>
      <c r="O198" s="564" t="s">
        <v>605</v>
      </c>
      <c r="P198" s="567"/>
      <c r="Q198" s="567"/>
      <c r="R198" s="567"/>
      <c r="S198" s="567"/>
      <c r="T198" s="568"/>
      <c r="U198" s="36"/>
      <c r="V198" s="36"/>
    </row>
    <row r="199" spans="2:22" s="20" customFormat="1" ht="17.25" customHeight="1" thickBot="1">
      <c r="B199" s="201">
        <v>44556</v>
      </c>
      <c r="C199" s="238" t="s">
        <v>598</v>
      </c>
      <c r="D199" s="239"/>
      <c r="E199" s="239"/>
      <c r="F199" s="239"/>
      <c r="G199" s="239"/>
      <c r="H199" s="239"/>
      <c r="I199" s="240"/>
      <c r="J199" s="238" t="s">
        <v>596</v>
      </c>
      <c r="K199" s="239"/>
      <c r="L199" s="239"/>
      <c r="M199" s="239"/>
      <c r="N199" s="240"/>
      <c r="O199" s="564" t="s">
        <v>597</v>
      </c>
      <c r="P199" s="567"/>
      <c r="Q199" s="567"/>
      <c r="R199" s="567"/>
      <c r="S199" s="567"/>
      <c r="T199" s="568"/>
      <c r="U199" s="36"/>
      <c r="V199" s="36"/>
    </row>
    <row r="200" spans="2:22" s="20" customFormat="1" ht="17.25" customHeight="1" thickBot="1">
      <c r="B200" s="201">
        <v>44647</v>
      </c>
      <c r="C200" s="238" t="s">
        <v>618</v>
      </c>
      <c r="D200" s="239"/>
      <c r="E200" s="239"/>
      <c r="F200" s="239"/>
      <c r="G200" s="239"/>
      <c r="H200" s="239"/>
      <c r="I200" s="240"/>
      <c r="J200" s="238" t="s">
        <v>599</v>
      </c>
      <c r="K200" s="239"/>
      <c r="L200" s="239"/>
      <c r="M200" s="239"/>
      <c r="N200" s="240"/>
      <c r="O200" s="564" t="s">
        <v>565</v>
      </c>
      <c r="P200" s="567"/>
      <c r="Q200" s="567"/>
      <c r="R200" s="567"/>
      <c r="S200" s="567"/>
      <c r="T200" s="568"/>
      <c r="U200" s="36"/>
      <c r="V200" s="36"/>
    </row>
    <row r="201" spans="2:22" s="20" customFormat="1" ht="17.25" customHeight="1" thickBot="1">
      <c r="B201" s="201" t="s">
        <v>603</v>
      </c>
      <c r="C201" s="238" t="s">
        <v>617</v>
      </c>
      <c r="D201" s="239"/>
      <c r="E201" s="239"/>
      <c r="F201" s="239"/>
      <c r="G201" s="239"/>
      <c r="H201" s="239"/>
      <c r="I201" s="240"/>
      <c r="J201" s="238" t="s">
        <v>538</v>
      </c>
      <c r="K201" s="239"/>
      <c r="L201" s="239"/>
      <c r="M201" s="239"/>
      <c r="N201" s="240"/>
      <c r="O201" s="564" t="s">
        <v>604</v>
      </c>
      <c r="P201" s="567"/>
      <c r="Q201" s="567"/>
      <c r="R201" s="567"/>
      <c r="S201" s="567"/>
      <c r="T201" s="568"/>
      <c r="U201" s="36"/>
      <c r="V201" s="36"/>
    </row>
    <row r="202" spans="2:22" s="20" customFormat="1" ht="17.25" customHeight="1" thickBot="1">
      <c r="B202" s="172">
        <v>44717</v>
      </c>
      <c r="C202" s="238" t="s">
        <v>669</v>
      </c>
      <c r="D202" s="239"/>
      <c r="E202" s="239"/>
      <c r="F202" s="239"/>
      <c r="G202" s="239"/>
      <c r="H202" s="239"/>
      <c r="I202" s="240"/>
      <c r="J202" s="241" t="s">
        <v>670</v>
      </c>
      <c r="K202" s="242"/>
      <c r="L202" s="242"/>
      <c r="M202" s="242"/>
      <c r="N202" s="243"/>
      <c r="O202" s="230" t="s">
        <v>671</v>
      </c>
      <c r="P202" s="231"/>
      <c r="Q202" s="231"/>
      <c r="R202" s="231"/>
      <c r="S202" s="231"/>
      <c r="T202" s="232"/>
    </row>
    <row r="203" spans="2:22" s="20" customFormat="1" ht="15" thickBot="1">
      <c r="B203" s="58"/>
      <c r="C203" s="36"/>
      <c r="D203" s="36"/>
      <c r="E203" s="36"/>
      <c r="F203" s="36"/>
      <c r="G203" s="36"/>
      <c r="H203" s="36"/>
      <c r="I203" s="36"/>
      <c r="J203" s="36"/>
      <c r="K203" s="36"/>
      <c r="L203" s="36"/>
      <c r="M203" s="36"/>
      <c r="N203" s="36"/>
      <c r="O203" s="36"/>
      <c r="P203" s="36"/>
      <c r="Q203" s="36"/>
      <c r="R203" s="36"/>
      <c r="S203" s="36"/>
      <c r="T203" s="36"/>
      <c r="U203" s="36"/>
      <c r="V203" s="36"/>
    </row>
    <row r="204" spans="2:22" s="20" customFormat="1" ht="17.25" customHeight="1" thickBot="1">
      <c r="B204" s="295" t="s">
        <v>273</v>
      </c>
      <c r="C204" s="296"/>
      <c r="D204" s="296"/>
      <c r="E204" s="296"/>
      <c r="F204" s="296"/>
      <c r="G204" s="296"/>
      <c r="H204" s="296"/>
      <c r="I204" s="296"/>
      <c r="J204" s="296"/>
      <c r="K204" s="296"/>
      <c r="L204" s="296"/>
      <c r="M204" s="296"/>
      <c r="N204" s="296"/>
      <c r="O204" s="296"/>
      <c r="P204" s="296"/>
      <c r="Q204" s="296"/>
      <c r="R204" s="296"/>
      <c r="S204" s="296"/>
      <c r="T204" s="297"/>
      <c r="U204" s="36"/>
      <c r="V204" s="36"/>
    </row>
    <row r="205" spans="2:22" s="20" customFormat="1" ht="17.25" customHeight="1" thickBot="1">
      <c r="B205" s="66" t="s">
        <v>269</v>
      </c>
      <c r="C205" s="298" t="s">
        <v>303</v>
      </c>
      <c r="D205" s="299"/>
      <c r="E205" s="299"/>
      <c r="F205" s="299"/>
      <c r="G205" s="299"/>
      <c r="H205" s="299"/>
      <c r="I205" s="300"/>
      <c r="J205" s="301" t="s">
        <v>270</v>
      </c>
      <c r="K205" s="299"/>
      <c r="L205" s="299"/>
      <c r="M205" s="299"/>
      <c r="N205" s="300"/>
      <c r="O205" s="292" t="s">
        <v>329</v>
      </c>
      <c r="P205" s="293"/>
      <c r="Q205" s="293"/>
      <c r="R205" s="293"/>
      <c r="S205" s="293"/>
      <c r="T205" s="294"/>
      <c r="U205" s="36"/>
      <c r="V205" s="36"/>
    </row>
    <row r="206" spans="2:22" s="20" customFormat="1" ht="17.25" customHeight="1">
      <c r="B206" s="174">
        <v>44436</v>
      </c>
      <c r="C206" s="233" t="s">
        <v>575</v>
      </c>
      <c r="D206" s="234"/>
      <c r="E206" s="234"/>
      <c r="F206" s="234"/>
      <c r="G206" s="234"/>
      <c r="H206" s="234"/>
      <c r="I206" s="235"/>
      <c r="J206" s="233" t="s">
        <v>576</v>
      </c>
      <c r="K206" s="234"/>
      <c r="L206" s="234"/>
      <c r="M206" s="234"/>
      <c r="N206" s="235"/>
      <c r="O206" s="226" t="s">
        <v>577</v>
      </c>
      <c r="P206" s="236"/>
      <c r="Q206" s="236"/>
      <c r="R206" s="236"/>
      <c r="S206" s="236"/>
      <c r="T206" s="237"/>
      <c r="U206" s="36"/>
      <c r="V206" s="36"/>
    </row>
    <row r="207" spans="2:22" s="20" customFormat="1" ht="17.25" customHeight="1">
      <c r="B207" s="175">
        <v>44472</v>
      </c>
      <c r="C207" s="233" t="s">
        <v>619</v>
      </c>
      <c r="D207" s="234"/>
      <c r="E207" s="234"/>
      <c r="F207" s="234"/>
      <c r="G207" s="234"/>
      <c r="H207" s="234"/>
      <c r="I207" s="235"/>
      <c r="J207" s="233" t="s">
        <v>564</v>
      </c>
      <c r="K207" s="234"/>
      <c r="L207" s="234"/>
      <c r="M207" s="234"/>
      <c r="N207" s="235"/>
      <c r="O207" s="226" t="s">
        <v>562</v>
      </c>
      <c r="P207" s="236"/>
      <c r="Q207" s="236"/>
      <c r="R207" s="236"/>
      <c r="S207" s="236"/>
      <c r="T207" s="237"/>
      <c r="U207" s="36"/>
      <c r="V207" s="36"/>
    </row>
    <row r="208" spans="2:22" s="20" customFormat="1" ht="17.25" customHeight="1">
      <c r="B208" s="172" t="s">
        <v>716</v>
      </c>
      <c r="C208" s="233" t="s">
        <v>717</v>
      </c>
      <c r="D208" s="234"/>
      <c r="E208" s="234"/>
      <c r="F208" s="234"/>
      <c r="G208" s="234"/>
      <c r="H208" s="234"/>
      <c r="I208" s="235"/>
      <c r="J208" s="233" t="s">
        <v>718</v>
      </c>
      <c r="K208" s="234"/>
      <c r="L208" s="234"/>
      <c r="M208" s="234"/>
      <c r="N208" s="235"/>
      <c r="O208" s="226" t="s">
        <v>719</v>
      </c>
      <c r="P208" s="227"/>
      <c r="Q208" s="227"/>
      <c r="R208" s="227"/>
      <c r="S208" s="227"/>
      <c r="T208" s="228"/>
    </row>
    <row r="209" spans="2:29" s="20" customFormat="1" ht="17.25" customHeight="1">
      <c r="B209" s="172" t="s">
        <v>724</v>
      </c>
      <c r="C209" s="233" t="s">
        <v>725</v>
      </c>
      <c r="D209" s="234"/>
      <c r="E209" s="234"/>
      <c r="F209" s="234"/>
      <c r="G209" s="234"/>
      <c r="H209" s="234"/>
      <c r="I209" s="235"/>
      <c r="J209" s="233" t="s">
        <v>695</v>
      </c>
      <c r="K209" s="234"/>
      <c r="L209" s="234"/>
      <c r="M209" s="234"/>
      <c r="N209" s="235"/>
      <c r="O209" s="226" t="s">
        <v>726</v>
      </c>
      <c r="P209" s="227"/>
      <c r="Q209" s="227"/>
      <c r="R209" s="227"/>
      <c r="S209" s="227"/>
      <c r="T209" s="228"/>
    </row>
    <row r="210" spans="2:29" s="20" customFormat="1" ht="17.25" customHeight="1">
      <c r="B210" s="172">
        <v>44524</v>
      </c>
      <c r="C210" s="233" t="s">
        <v>721</v>
      </c>
      <c r="D210" s="234"/>
      <c r="E210" s="234"/>
      <c r="F210" s="234"/>
      <c r="G210" s="234"/>
      <c r="H210" s="234"/>
      <c r="I210" s="235"/>
      <c r="J210" s="233" t="s">
        <v>722</v>
      </c>
      <c r="K210" s="234"/>
      <c r="L210" s="234"/>
      <c r="M210" s="234"/>
      <c r="N210" s="235"/>
      <c r="O210" s="226" t="s">
        <v>723</v>
      </c>
      <c r="P210" s="227"/>
      <c r="Q210" s="227"/>
      <c r="R210" s="227"/>
      <c r="S210" s="227"/>
      <c r="T210" s="228"/>
    </row>
    <row r="211" spans="2:29" s="20" customFormat="1" ht="17.25" customHeight="1">
      <c r="B211" s="174">
        <v>44560</v>
      </c>
      <c r="C211" s="233" t="s">
        <v>620</v>
      </c>
      <c r="D211" s="234"/>
      <c r="E211" s="234"/>
      <c r="F211" s="234"/>
      <c r="G211" s="234"/>
      <c r="H211" s="234"/>
      <c r="I211" s="235"/>
      <c r="J211" s="233" t="s">
        <v>720</v>
      </c>
      <c r="K211" s="234"/>
      <c r="L211" s="234"/>
      <c r="M211" s="234"/>
      <c r="N211" s="235"/>
      <c r="O211" s="226" t="s">
        <v>578</v>
      </c>
      <c r="P211" s="236"/>
      <c r="Q211" s="236"/>
      <c r="R211" s="236"/>
      <c r="S211" s="236"/>
      <c r="T211" s="237"/>
      <c r="U211" s="36"/>
      <c r="V211" s="36"/>
    </row>
    <row r="212" spans="2:29" s="20" customFormat="1" ht="17.25" customHeight="1">
      <c r="B212" s="174">
        <v>44652</v>
      </c>
      <c r="C212" s="233" t="s">
        <v>561</v>
      </c>
      <c r="D212" s="234"/>
      <c r="E212" s="234"/>
      <c r="F212" s="234"/>
      <c r="G212" s="234"/>
      <c r="H212" s="234"/>
      <c r="I212" s="235"/>
      <c r="J212" s="233" t="s">
        <v>696</v>
      </c>
      <c r="K212" s="234"/>
      <c r="L212" s="234"/>
      <c r="M212" s="234"/>
      <c r="N212" s="235"/>
      <c r="O212" s="226" t="s">
        <v>565</v>
      </c>
      <c r="P212" s="236"/>
      <c r="Q212" s="236"/>
      <c r="R212" s="236"/>
      <c r="S212" s="236"/>
      <c r="T212" s="237"/>
      <c r="U212" s="36"/>
      <c r="V212" s="36"/>
    </row>
    <row r="213" spans="2:29" s="20" customFormat="1" ht="17.25" customHeight="1">
      <c r="B213" s="174">
        <v>44655</v>
      </c>
      <c r="C213" s="233" t="s">
        <v>563</v>
      </c>
      <c r="D213" s="234"/>
      <c r="E213" s="234"/>
      <c r="F213" s="234"/>
      <c r="G213" s="234"/>
      <c r="H213" s="234"/>
      <c r="I213" s="235"/>
      <c r="J213" s="233" t="s">
        <v>585</v>
      </c>
      <c r="K213" s="234"/>
      <c r="L213" s="234"/>
      <c r="M213" s="234"/>
      <c r="N213" s="235"/>
      <c r="O213" s="226" t="s">
        <v>586</v>
      </c>
      <c r="P213" s="236"/>
      <c r="Q213" s="236"/>
      <c r="R213" s="236"/>
      <c r="S213" s="236"/>
      <c r="T213" s="237"/>
      <c r="U213" s="36"/>
      <c r="V213" s="36"/>
    </row>
    <row r="214" spans="2:29" s="20" customFormat="1" ht="17.25" customHeight="1">
      <c r="B214" s="174">
        <v>44661</v>
      </c>
      <c r="C214" s="233" t="s">
        <v>630</v>
      </c>
      <c r="D214" s="234"/>
      <c r="E214" s="234"/>
      <c r="F214" s="234"/>
      <c r="G214" s="234"/>
      <c r="H214" s="234"/>
      <c r="I214" s="235"/>
      <c r="J214" s="233" t="s">
        <v>695</v>
      </c>
      <c r="K214" s="234"/>
      <c r="L214" s="234"/>
      <c r="M214" s="234"/>
      <c r="N214" s="235"/>
      <c r="O214" s="226" t="s">
        <v>587</v>
      </c>
      <c r="P214" s="236"/>
      <c r="Q214" s="236"/>
      <c r="R214" s="236"/>
      <c r="S214" s="236"/>
      <c r="T214" s="237"/>
      <c r="U214" s="36"/>
      <c r="V214" s="36"/>
    </row>
    <row r="215" spans="2:29" s="20" customFormat="1" ht="17.25" customHeight="1">
      <c r="B215" s="174">
        <v>44696</v>
      </c>
      <c r="C215" s="233" t="s">
        <v>694</v>
      </c>
      <c r="D215" s="234"/>
      <c r="E215" s="234"/>
      <c r="F215" s="234"/>
      <c r="G215" s="234"/>
      <c r="H215" s="234"/>
      <c r="I215" s="235"/>
      <c r="J215" s="233" t="s">
        <v>760</v>
      </c>
      <c r="K215" s="234"/>
      <c r="L215" s="234"/>
      <c r="M215" s="234"/>
      <c r="N215" s="235"/>
      <c r="O215" s="226" t="s">
        <v>693</v>
      </c>
      <c r="P215" s="236"/>
      <c r="Q215" s="236"/>
      <c r="R215" s="236"/>
      <c r="S215" s="236"/>
      <c r="T215" s="237"/>
      <c r="U215" s="36"/>
      <c r="V215" s="36"/>
    </row>
    <row r="216" spans="2:29" s="20" customFormat="1" ht="17.25" customHeight="1">
      <c r="B216" s="172">
        <v>44666</v>
      </c>
      <c r="C216" s="233" t="s">
        <v>703</v>
      </c>
      <c r="D216" s="234"/>
      <c r="E216" s="234"/>
      <c r="F216" s="234"/>
      <c r="G216" s="234"/>
      <c r="H216" s="234"/>
      <c r="I216" s="235"/>
      <c r="J216" s="233" t="s">
        <v>760</v>
      </c>
      <c r="K216" s="234"/>
      <c r="L216" s="234"/>
      <c r="M216" s="234"/>
      <c r="N216" s="235"/>
      <c r="O216" s="226" t="s">
        <v>565</v>
      </c>
      <c r="P216" s="236"/>
      <c r="Q216" s="236"/>
      <c r="R216" s="236"/>
      <c r="S216" s="236"/>
      <c r="T216" s="237"/>
      <c r="U216" s="36"/>
      <c r="V216" s="36"/>
    </row>
    <row r="217" spans="2:29" ht="17.25" customHeight="1">
      <c r="B217" s="264" t="s">
        <v>330</v>
      </c>
      <c r="C217" s="264"/>
      <c r="D217" s="264"/>
      <c r="E217" s="264"/>
      <c r="F217" s="264"/>
      <c r="G217" s="8"/>
      <c r="H217" s="8"/>
      <c r="I217" s="8"/>
      <c r="J217" s="36"/>
      <c r="K217" s="36"/>
      <c r="L217" s="36"/>
      <c r="M217" s="36"/>
      <c r="N217" s="36"/>
      <c r="O217" s="36"/>
      <c r="P217" s="36"/>
      <c r="Q217" s="36"/>
      <c r="R217" s="36"/>
      <c r="S217" s="36"/>
      <c r="T217" s="36"/>
      <c r="U217" s="36"/>
      <c r="V217" s="36"/>
      <c r="W217" s="47"/>
      <c r="X217" s="47"/>
      <c r="Y217" s="5"/>
      <c r="Z217" s="5"/>
      <c r="AA217" s="5"/>
      <c r="AB217" s="5"/>
      <c r="AC217" s="5"/>
    </row>
    <row r="218" spans="2:29" ht="17.25" customHeight="1" thickBot="1">
      <c r="B218" s="54"/>
      <c r="C218" s="54"/>
      <c r="D218" s="54"/>
      <c r="E218" s="54"/>
      <c r="F218" s="54"/>
      <c r="G218" s="54"/>
      <c r="H218" s="54"/>
      <c r="I218" s="54"/>
      <c r="J218" s="54"/>
      <c r="K218" s="54"/>
      <c r="L218" s="33"/>
      <c r="M218" s="33"/>
      <c r="U218" s="36"/>
      <c r="V218" s="36"/>
    </row>
    <row r="219" spans="2:29" ht="17.25" customHeight="1" thickBot="1">
      <c r="B219" s="66" t="s">
        <v>269</v>
      </c>
      <c r="C219" s="298" t="s">
        <v>303</v>
      </c>
      <c r="D219" s="299"/>
      <c r="E219" s="299"/>
      <c r="F219" s="299"/>
      <c r="G219" s="299"/>
      <c r="H219" s="299"/>
      <c r="I219" s="300"/>
      <c r="J219" s="301" t="s">
        <v>304</v>
      </c>
      <c r="K219" s="299"/>
      <c r="L219" s="299"/>
      <c r="M219" s="299"/>
      <c r="N219" s="300"/>
      <c r="O219" s="292" t="s">
        <v>329</v>
      </c>
      <c r="P219" s="293"/>
      <c r="Q219" s="293"/>
      <c r="R219" s="293"/>
      <c r="S219" s="293"/>
      <c r="T219" s="294"/>
      <c r="U219" s="36"/>
      <c r="V219" s="36"/>
    </row>
    <row r="220" spans="2:29" ht="17.25" customHeight="1" thickBot="1">
      <c r="B220" s="171">
        <v>44538</v>
      </c>
      <c r="C220" s="381" t="s">
        <v>621</v>
      </c>
      <c r="D220" s="379"/>
      <c r="E220" s="379"/>
      <c r="F220" s="379"/>
      <c r="G220" s="379"/>
      <c r="H220" s="379"/>
      <c r="I220" s="380"/>
      <c r="J220" s="378" t="s">
        <v>639</v>
      </c>
      <c r="K220" s="379"/>
      <c r="L220" s="379"/>
      <c r="M220" s="379"/>
      <c r="N220" s="380"/>
      <c r="O220" s="230" t="s">
        <v>631</v>
      </c>
      <c r="P220" s="231"/>
      <c r="Q220" s="231"/>
      <c r="R220" s="231"/>
      <c r="S220" s="231"/>
      <c r="T220" s="232"/>
      <c r="U220" s="36"/>
      <c r="V220" s="36"/>
    </row>
    <row r="221" spans="2:29" ht="17.25" customHeight="1">
      <c r="B221" s="172">
        <v>44608</v>
      </c>
      <c r="C221" s="233" t="s">
        <v>622</v>
      </c>
      <c r="D221" s="234"/>
      <c r="E221" s="234"/>
      <c r="F221" s="234"/>
      <c r="G221" s="234"/>
      <c r="H221" s="234"/>
      <c r="I221" s="235"/>
      <c r="J221" s="233" t="s">
        <v>639</v>
      </c>
      <c r="K221" s="234"/>
      <c r="L221" s="234"/>
      <c r="M221" s="234"/>
      <c r="N221" s="235"/>
      <c r="O221" s="230" t="s">
        <v>632</v>
      </c>
      <c r="P221" s="231"/>
      <c r="Q221" s="231"/>
      <c r="R221" s="231"/>
      <c r="S221" s="231"/>
      <c r="T221" s="232"/>
      <c r="U221" s="36"/>
      <c r="V221" s="36"/>
    </row>
    <row r="222" spans="2:29" ht="17.25" customHeight="1">
      <c r="B222" s="177">
        <v>44632</v>
      </c>
      <c r="C222" s="233" t="s">
        <v>643</v>
      </c>
      <c r="D222" s="234"/>
      <c r="E222" s="234"/>
      <c r="F222" s="234"/>
      <c r="G222" s="234"/>
      <c r="H222" s="234"/>
      <c r="I222" s="235"/>
      <c r="J222" s="233" t="s">
        <v>761</v>
      </c>
      <c r="K222" s="234"/>
      <c r="L222" s="234"/>
      <c r="M222" s="234"/>
      <c r="N222" s="235"/>
      <c r="O222" s="226" t="s">
        <v>644</v>
      </c>
      <c r="P222" s="227"/>
      <c r="Q222" s="227"/>
      <c r="R222" s="227"/>
      <c r="S222" s="227"/>
      <c r="T222" s="228"/>
      <c r="U222" s="36"/>
      <c r="V222" s="36"/>
    </row>
    <row r="223" spans="2:29" ht="17.25" customHeight="1" thickBot="1">
      <c r="B223" s="219">
        <v>44635</v>
      </c>
      <c r="C223" s="233" t="s">
        <v>642</v>
      </c>
      <c r="D223" s="234"/>
      <c r="E223" s="234"/>
      <c r="F223" s="234"/>
      <c r="G223" s="234"/>
      <c r="H223" s="234"/>
      <c r="I223" s="235"/>
      <c r="J223" s="233" t="s">
        <v>762</v>
      </c>
      <c r="K223" s="234"/>
      <c r="L223" s="234"/>
      <c r="M223" s="234"/>
      <c r="N223" s="235"/>
      <c r="O223" s="226" t="s">
        <v>645</v>
      </c>
      <c r="P223" s="227"/>
      <c r="Q223" s="227"/>
      <c r="R223" s="227"/>
      <c r="S223" s="227"/>
      <c r="T223" s="228"/>
      <c r="U223" s="36"/>
      <c r="V223" s="36"/>
    </row>
    <row r="224" spans="2:29" ht="17.25" customHeight="1">
      <c r="B224" s="172">
        <v>44638</v>
      </c>
      <c r="C224" s="233" t="s">
        <v>623</v>
      </c>
      <c r="D224" s="234"/>
      <c r="E224" s="234"/>
      <c r="F224" s="234"/>
      <c r="G224" s="234"/>
      <c r="H224" s="234"/>
      <c r="I224" s="235"/>
      <c r="J224" s="233" t="s">
        <v>639</v>
      </c>
      <c r="K224" s="234"/>
      <c r="L224" s="234"/>
      <c r="M224" s="234"/>
      <c r="N224" s="235"/>
      <c r="O224" s="230" t="s">
        <v>633</v>
      </c>
      <c r="P224" s="231"/>
      <c r="Q224" s="231"/>
      <c r="R224" s="231"/>
      <c r="S224" s="231"/>
      <c r="T224" s="232"/>
      <c r="U224" s="36"/>
      <c r="V224" s="36"/>
    </row>
    <row r="225" spans="2:22" ht="17.25" customHeight="1">
      <c r="B225" s="177">
        <v>44642</v>
      </c>
      <c r="C225" s="233" t="s">
        <v>647</v>
      </c>
      <c r="D225" s="234"/>
      <c r="E225" s="234"/>
      <c r="F225" s="234"/>
      <c r="G225" s="234"/>
      <c r="H225" s="234"/>
      <c r="I225" s="235"/>
      <c r="J225" s="233" t="s">
        <v>763</v>
      </c>
      <c r="K225" s="234"/>
      <c r="L225" s="234"/>
      <c r="M225" s="234"/>
      <c r="N225" s="235"/>
      <c r="O225" s="226" t="s">
        <v>648</v>
      </c>
      <c r="P225" s="227"/>
      <c r="Q225" s="227"/>
      <c r="R225" s="227"/>
      <c r="S225" s="227"/>
      <c r="T225" s="228"/>
      <c r="U225" s="36"/>
      <c r="V225" s="36"/>
    </row>
    <row r="226" spans="2:22" ht="17.25" customHeight="1">
      <c r="B226" s="177">
        <v>44651</v>
      </c>
      <c r="C226" s="233" t="s">
        <v>643</v>
      </c>
      <c r="D226" s="234"/>
      <c r="E226" s="234"/>
      <c r="F226" s="234"/>
      <c r="G226" s="234"/>
      <c r="H226" s="234"/>
      <c r="I226" s="235"/>
      <c r="J226" s="233" t="s">
        <v>649</v>
      </c>
      <c r="K226" s="234"/>
      <c r="L226" s="234"/>
      <c r="M226" s="234"/>
      <c r="N226" s="235"/>
      <c r="O226" s="226" t="s">
        <v>650</v>
      </c>
      <c r="P226" s="227"/>
      <c r="Q226" s="227"/>
      <c r="R226" s="227"/>
      <c r="S226" s="227"/>
      <c r="T226" s="228"/>
      <c r="U226" s="36"/>
      <c r="V226" s="36"/>
    </row>
    <row r="227" spans="2:22" ht="17.25" customHeight="1">
      <c r="B227" s="177">
        <v>44653</v>
      </c>
      <c r="C227" s="233" t="s">
        <v>643</v>
      </c>
      <c r="D227" s="234"/>
      <c r="E227" s="234"/>
      <c r="F227" s="234"/>
      <c r="G227" s="234"/>
      <c r="H227" s="234"/>
      <c r="I227" s="235"/>
      <c r="J227" s="233" t="s">
        <v>764</v>
      </c>
      <c r="K227" s="234"/>
      <c r="L227" s="234"/>
      <c r="M227" s="234"/>
      <c r="N227" s="235"/>
      <c r="O227" s="226" t="s">
        <v>650</v>
      </c>
      <c r="P227" s="227"/>
      <c r="Q227" s="227"/>
      <c r="R227" s="227"/>
      <c r="S227" s="227"/>
      <c r="T227" s="228"/>
      <c r="U227" s="36"/>
      <c r="V227" s="36"/>
    </row>
    <row r="228" spans="2:22" ht="17.25" customHeight="1" thickBot="1">
      <c r="B228" s="218" t="s">
        <v>625</v>
      </c>
      <c r="C228" s="233" t="s">
        <v>626</v>
      </c>
      <c r="D228" s="234"/>
      <c r="E228" s="234"/>
      <c r="F228" s="234"/>
      <c r="G228" s="234"/>
      <c r="H228" s="234"/>
      <c r="I228" s="235"/>
      <c r="J228" s="223" t="s">
        <v>640</v>
      </c>
      <c r="K228" s="224"/>
      <c r="L228" s="224"/>
      <c r="M228" s="224"/>
      <c r="N228" s="225"/>
      <c r="O228" s="226" t="s">
        <v>636</v>
      </c>
      <c r="P228" s="227"/>
      <c r="Q228" s="227"/>
      <c r="R228" s="227"/>
      <c r="S228" s="227"/>
      <c r="T228" s="228"/>
      <c r="U228" s="36"/>
      <c r="V228" s="36"/>
    </row>
    <row r="229" spans="2:22" ht="17.25" customHeight="1">
      <c r="B229" s="175">
        <v>44666</v>
      </c>
      <c r="C229" s="233" t="s">
        <v>624</v>
      </c>
      <c r="D229" s="234"/>
      <c r="E229" s="234"/>
      <c r="F229" s="234"/>
      <c r="G229" s="234"/>
      <c r="H229" s="234"/>
      <c r="I229" s="235"/>
      <c r="J229" s="233" t="s">
        <v>639</v>
      </c>
      <c r="K229" s="234"/>
      <c r="L229" s="234"/>
      <c r="M229" s="234"/>
      <c r="N229" s="235"/>
      <c r="O229" s="230" t="s">
        <v>634</v>
      </c>
      <c r="P229" s="231"/>
      <c r="Q229" s="231"/>
      <c r="R229" s="231"/>
      <c r="S229" s="231"/>
      <c r="T229" s="232"/>
      <c r="U229" s="36"/>
      <c r="V229" s="36"/>
    </row>
    <row r="230" spans="2:22" ht="17.25" customHeight="1">
      <c r="B230" s="177">
        <v>44678</v>
      </c>
      <c r="C230" s="233" t="s">
        <v>646</v>
      </c>
      <c r="D230" s="234"/>
      <c r="E230" s="234"/>
      <c r="F230" s="234"/>
      <c r="G230" s="234"/>
      <c r="H230" s="234"/>
      <c r="I230" s="235"/>
      <c r="J230" s="233" t="s">
        <v>704</v>
      </c>
      <c r="K230" s="234"/>
      <c r="L230" s="234"/>
      <c r="M230" s="234"/>
      <c r="N230" s="235"/>
      <c r="O230" s="226" t="s">
        <v>652</v>
      </c>
      <c r="P230" s="227"/>
      <c r="Q230" s="227"/>
      <c r="R230" s="227"/>
      <c r="S230" s="227"/>
      <c r="T230" s="228"/>
      <c r="U230" s="36"/>
      <c r="V230" s="36"/>
    </row>
    <row r="231" spans="2:22" ht="17.25" customHeight="1">
      <c r="B231" s="177">
        <v>44685</v>
      </c>
      <c r="C231" s="233" t="s">
        <v>646</v>
      </c>
      <c r="D231" s="234"/>
      <c r="E231" s="234"/>
      <c r="F231" s="234"/>
      <c r="G231" s="234"/>
      <c r="H231" s="234"/>
      <c r="I231" s="235"/>
      <c r="J231" s="233" t="s">
        <v>704</v>
      </c>
      <c r="K231" s="234"/>
      <c r="L231" s="234"/>
      <c r="M231" s="234"/>
      <c r="N231" s="235"/>
      <c r="O231" s="226" t="s">
        <v>652</v>
      </c>
      <c r="P231" s="227"/>
      <c r="Q231" s="227"/>
      <c r="R231" s="227"/>
      <c r="S231" s="227"/>
      <c r="T231" s="228"/>
      <c r="U231" s="36"/>
      <c r="V231" s="36"/>
    </row>
    <row r="232" spans="2:22" ht="17.25" customHeight="1">
      <c r="B232" s="177">
        <v>44685</v>
      </c>
      <c r="C232" s="233" t="s">
        <v>643</v>
      </c>
      <c r="D232" s="234"/>
      <c r="E232" s="234"/>
      <c r="F232" s="234"/>
      <c r="G232" s="234"/>
      <c r="H232" s="234"/>
      <c r="I232" s="235"/>
      <c r="J232" s="233" t="s">
        <v>764</v>
      </c>
      <c r="K232" s="234"/>
      <c r="L232" s="234"/>
      <c r="M232" s="234"/>
      <c r="N232" s="235"/>
      <c r="O232" s="226" t="s">
        <v>651</v>
      </c>
      <c r="P232" s="236"/>
      <c r="Q232" s="236"/>
      <c r="R232" s="236"/>
      <c r="S232" s="236"/>
      <c r="T232" s="237"/>
      <c r="U232" s="36"/>
      <c r="V232" s="36"/>
    </row>
    <row r="233" spans="2:22" ht="17.25" customHeight="1">
      <c r="B233" s="174">
        <v>44688</v>
      </c>
      <c r="C233" s="229" t="s">
        <v>628</v>
      </c>
      <c r="D233" s="224"/>
      <c r="E233" s="224"/>
      <c r="F233" s="224"/>
      <c r="G233" s="224"/>
      <c r="H233" s="224"/>
      <c r="I233" s="225"/>
      <c r="J233" s="223" t="s">
        <v>766</v>
      </c>
      <c r="K233" s="224"/>
      <c r="L233" s="224"/>
      <c r="M233" s="224"/>
      <c r="N233" s="225"/>
      <c r="O233" s="226" t="s">
        <v>637</v>
      </c>
      <c r="P233" s="227"/>
      <c r="Q233" s="227"/>
      <c r="R233" s="227"/>
      <c r="S233" s="227"/>
      <c r="T233" s="228"/>
      <c r="U233" s="36"/>
      <c r="V233" s="36"/>
    </row>
    <row r="234" spans="2:22" ht="17.25" customHeight="1">
      <c r="B234" s="177" t="s">
        <v>663</v>
      </c>
      <c r="C234" s="233" t="s">
        <v>664</v>
      </c>
      <c r="D234" s="234"/>
      <c r="E234" s="234"/>
      <c r="F234" s="234"/>
      <c r="G234" s="234"/>
      <c r="H234" s="234"/>
      <c r="I234" s="235"/>
      <c r="J234" s="233" t="s">
        <v>705</v>
      </c>
      <c r="K234" s="234"/>
      <c r="L234" s="234"/>
      <c r="M234" s="234"/>
      <c r="N234" s="235"/>
      <c r="O234" s="226" t="s">
        <v>665</v>
      </c>
      <c r="P234" s="227"/>
      <c r="Q234" s="227"/>
      <c r="R234" s="227"/>
      <c r="S234" s="227"/>
      <c r="T234" s="228"/>
      <c r="U234" s="36"/>
      <c r="V234" s="36"/>
    </row>
    <row r="235" spans="2:22" ht="17.25" customHeight="1" thickBot="1">
      <c r="B235" s="177" t="s">
        <v>663</v>
      </c>
      <c r="C235" s="233" t="s">
        <v>643</v>
      </c>
      <c r="D235" s="234"/>
      <c r="E235" s="234"/>
      <c r="F235" s="234"/>
      <c r="G235" s="234"/>
      <c r="H235" s="234"/>
      <c r="I235" s="235"/>
      <c r="J235" s="233" t="s">
        <v>764</v>
      </c>
      <c r="K235" s="234"/>
      <c r="L235" s="234"/>
      <c r="M235" s="234"/>
      <c r="N235" s="235"/>
      <c r="O235" s="226" t="s">
        <v>653</v>
      </c>
      <c r="P235" s="236"/>
      <c r="Q235" s="236"/>
      <c r="R235" s="236"/>
      <c r="S235" s="236"/>
      <c r="T235" s="237"/>
      <c r="U235" s="36"/>
      <c r="V235" s="36"/>
    </row>
    <row r="236" spans="2:22" ht="17.25" customHeight="1">
      <c r="B236" s="174">
        <v>44696</v>
      </c>
      <c r="C236" s="229" t="s">
        <v>627</v>
      </c>
      <c r="D236" s="224"/>
      <c r="E236" s="224"/>
      <c r="F236" s="224"/>
      <c r="G236" s="224"/>
      <c r="H236" s="224"/>
      <c r="I236" s="225"/>
      <c r="J236" s="223" t="s">
        <v>639</v>
      </c>
      <c r="K236" s="224"/>
      <c r="L236" s="224"/>
      <c r="M236" s="224"/>
      <c r="N236" s="225"/>
      <c r="O236" s="230" t="s">
        <v>635</v>
      </c>
      <c r="P236" s="231"/>
      <c r="Q236" s="231"/>
      <c r="R236" s="231"/>
      <c r="S236" s="231"/>
      <c r="T236" s="232"/>
      <c r="U236" s="36"/>
      <c r="V236" s="36"/>
    </row>
    <row r="237" spans="2:22" ht="17.25" customHeight="1">
      <c r="B237" s="177">
        <v>44710</v>
      </c>
      <c r="C237" s="233" t="s">
        <v>629</v>
      </c>
      <c r="D237" s="234"/>
      <c r="E237" s="234"/>
      <c r="F237" s="234"/>
      <c r="G237" s="234"/>
      <c r="H237" s="234"/>
      <c r="I237" s="235"/>
      <c r="J237" s="233" t="s">
        <v>641</v>
      </c>
      <c r="K237" s="234"/>
      <c r="L237" s="234"/>
      <c r="M237" s="234"/>
      <c r="N237" s="235"/>
      <c r="O237" s="226" t="s">
        <v>638</v>
      </c>
      <c r="P237" s="227"/>
      <c r="Q237" s="227"/>
      <c r="R237" s="227"/>
      <c r="S237" s="227"/>
      <c r="T237" s="228"/>
      <c r="U237" s="36"/>
      <c r="V237" s="36"/>
    </row>
    <row r="238" spans="2:22" ht="17.25" customHeight="1">
      <c r="B238" s="177" t="s">
        <v>709</v>
      </c>
      <c r="C238" s="233" t="s">
        <v>664</v>
      </c>
      <c r="D238" s="234"/>
      <c r="E238" s="234"/>
      <c r="F238" s="234"/>
      <c r="G238" s="234"/>
      <c r="H238" s="234"/>
      <c r="I238" s="235"/>
      <c r="J238" s="233" t="s">
        <v>706</v>
      </c>
      <c r="K238" s="234"/>
      <c r="L238" s="234"/>
      <c r="M238" s="234"/>
      <c r="N238" s="235"/>
      <c r="O238" s="226" t="s">
        <v>665</v>
      </c>
      <c r="P238" s="227"/>
      <c r="Q238" s="227"/>
      <c r="R238" s="227"/>
      <c r="S238" s="227"/>
      <c r="T238" s="228"/>
      <c r="U238" s="36"/>
      <c r="V238" s="36"/>
    </row>
    <row r="239" spans="2:22" s="20" customFormat="1" ht="17.25" customHeight="1">
      <c r="B239" s="177">
        <v>44716</v>
      </c>
      <c r="C239" s="233" t="s">
        <v>643</v>
      </c>
      <c r="D239" s="234"/>
      <c r="E239" s="234"/>
      <c r="F239" s="234"/>
      <c r="G239" s="234"/>
      <c r="H239" s="234"/>
      <c r="I239" s="235"/>
      <c r="J239" s="233" t="s">
        <v>765</v>
      </c>
      <c r="K239" s="234"/>
      <c r="L239" s="234"/>
      <c r="M239" s="234"/>
      <c r="N239" s="235"/>
      <c r="O239" s="226" t="s">
        <v>650</v>
      </c>
      <c r="P239" s="236"/>
      <c r="Q239" s="236"/>
      <c r="R239" s="236"/>
      <c r="S239" s="236"/>
      <c r="T239" s="237"/>
      <c r="U239" s="36"/>
      <c r="V239" s="36"/>
    </row>
    <row r="240" spans="2:22" s="20" customFormat="1" ht="17.25" customHeight="1">
      <c r="B240" s="177" t="s">
        <v>710</v>
      </c>
      <c r="C240" s="233" t="s">
        <v>664</v>
      </c>
      <c r="D240" s="234"/>
      <c r="E240" s="234"/>
      <c r="F240" s="234"/>
      <c r="G240" s="234"/>
      <c r="H240" s="234"/>
      <c r="I240" s="235"/>
      <c r="J240" s="233" t="s">
        <v>705</v>
      </c>
      <c r="K240" s="234"/>
      <c r="L240" s="234"/>
      <c r="M240" s="234"/>
      <c r="N240" s="235"/>
      <c r="O240" s="226" t="s">
        <v>665</v>
      </c>
      <c r="P240" s="227"/>
      <c r="Q240" s="227"/>
      <c r="R240" s="227"/>
      <c r="S240" s="227"/>
      <c r="T240" s="228"/>
      <c r="U240" s="36"/>
      <c r="V240" s="36"/>
    </row>
    <row r="241" spans="2:22" s="20" customFormat="1" ht="17.25" customHeight="1">
      <c r="B241" s="177" t="s">
        <v>711</v>
      </c>
      <c r="C241" s="233" t="s">
        <v>643</v>
      </c>
      <c r="D241" s="234"/>
      <c r="E241" s="234"/>
      <c r="F241" s="234"/>
      <c r="G241" s="234"/>
      <c r="H241" s="234"/>
      <c r="I241" s="235"/>
      <c r="J241" s="233" t="s">
        <v>765</v>
      </c>
      <c r="K241" s="234"/>
      <c r="L241" s="234"/>
      <c r="M241" s="234"/>
      <c r="N241" s="235"/>
      <c r="O241" s="226" t="s">
        <v>650</v>
      </c>
      <c r="P241" s="236"/>
      <c r="Q241" s="236"/>
      <c r="R241" s="236"/>
      <c r="S241" s="236"/>
      <c r="T241" s="237"/>
      <c r="U241" s="36"/>
      <c r="V241" s="36"/>
    </row>
    <row r="242" spans="2:22" s="20" customFormat="1" ht="17.25" customHeight="1">
      <c r="B242" s="177" t="s">
        <v>711</v>
      </c>
      <c r="C242" s="233" t="s">
        <v>664</v>
      </c>
      <c r="D242" s="234"/>
      <c r="E242" s="234"/>
      <c r="F242" s="234"/>
      <c r="G242" s="234"/>
      <c r="H242" s="234"/>
      <c r="I242" s="235"/>
      <c r="J242" s="233" t="s">
        <v>705</v>
      </c>
      <c r="K242" s="234"/>
      <c r="L242" s="234"/>
      <c r="M242" s="234"/>
      <c r="N242" s="235"/>
      <c r="O242" s="226" t="s">
        <v>665</v>
      </c>
      <c r="P242" s="227"/>
      <c r="Q242" s="227"/>
      <c r="R242" s="227"/>
      <c r="S242" s="227"/>
      <c r="T242" s="228"/>
      <c r="U242" s="36"/>
      <c r="V242" s="36"/>
    </row>
    <row r="243" spans="2:22" s="20" customFormat="1" ht="17.25" customHeight="1">
      <c r="B243" s="219">
        <v>44729</v>
      </c>
      <c r="C243" s="233" t="s">
        <v>707</v>
      </c>
      <c r="D243" s="234"/>
      <c r="E243" s="234"/>
      <c r="F243" s="234"/>
      <c r="G243" s="234"/>
      <c r="H243" s="234"/>
      <c r="I243" s="235"/>
      <c r="J243" s="233" t="s">
        <v>708</v>
      </c>
      <c r="K243" s="234"/>
      <c r="L243" s="234"/>
      <c r="M243" s="234"/>
      <c r="N243" s="235"/>
      <c r="O243" s="226" t="s">
        <v>650</v>
      </c>
      <c r="P243" s="236"/>
      <c r="Q243" s="236"/>
      <c r="R243" s="236"/>
      <c r="S243" s="236"/>
      <c r="T243" s="237"/>
      <c r="U243" s="36"/>
      <c r="V243" s="36"/>
    </row>
    <row r="244" spans="2:22" ht="17.25" customHeight="1">
      <c r="B244" s="36"/>
      <c r="C244" s="36"/>
      <c r="D244" s="36"/>
      <c r="E244" s="36"/>
      <c r="F244" s="36"/>
      <c r="G244" s="36"/>
      <c r="H244" s="36"/>
      <c r="I244" s="36"/>
      <c r="J244" s="36"/>
      <c r="K244" s="36"/>
      <c r="L244" s="36"/>
      <c r="M244" s="36"/>
      <c r="N244" s="36"/>
      <c r="O244" s="36"/>
      <c r="P244" s="36"/>
      <c r="Q244" s="36"/>
      <c r="R244" s="36"/>
      <c r="S244" s="36"/>
      <c r="T244" s="36"/>
      <c r="U244" s="36"/>
      <c r="V244" s="36"/>
    </row>
    <row r="245" spans="2:22" ht="17.25" customHeight="1">
      <c r="B245" s="359" t="s">
        <v>395</v>
      </c>
      <c r="C245" s="359"/>
      <c r="D245" s="359"/>
      <c r="E245" s="359"/>
      <c r="F245" s="359"/>
      <c r="G245" s="359"/>
      <c r="H245" s="359"/>
      <c r="I245" s="359"/>
      <c r="J245" s="359"/>
      <c r="K245" s="359"/>
      <c r="L245" s="359"/>
      <c r="M245" s="359"/>
      <c r="N245" s="359"/>
      <c r="O245" s="359"/>
      <c r="P245" s="359"/>
      <c r="Q245" s="359"/>
      <c r="R245" s="359"/>
      <c r="S245" s="359"/>
      <c r="U245" s="36"/>
      <c r="V245" s="36"/>
    </row>
    <row r="246" spans="2:22" ht="17.25" customHeight="1">
      <c r="B246" s="359"/>
      <c r="C246" s="359"/>
      <c r="D246" s="359"/>
      <c r="E246" s="359"/>
      <c r="F246" s="359"/>
      <c r="G246" s="359"/>
      <c r="H246" s="359"/>
      <c r="I246" s="359"/>
      <c r="J246" s="359"/>
      <c r="K246" s="359"/>
      <c r="L246" s="359"/>
      <c r="M246" s="359"/>
      <c r="N246" s="359"/>
      <c r="O246" s="359"/>
      <c r="P246" s="359"/>
      <c r="Q246" s="359"/>
      <c r="R246" s="359"/>
      <c r="S246" s="359"/>
      <c r="U246" s="36"/>
      <c r="V246" s="36"/>
    </row>
    <row r="247" spans="2:22" ht="17.25" customHeight="1">
      <c r="U247" s="36"/>
      <c r="V247" s="36"/>
    </row>
    <row r="248" spans="2:22" ht="17.25" customHeight="1">
      <c r="B248" s="264" t="s">
        <v>767</v>
      </c>
      <c r="C248" s="264"/>
      <c r="D248" s="264"/>
      <c r="E248" s="264"/>
      <c r="F248" s="264"/>
      <c r="G248" s="264"/>
      <c r="V248" s="36"/>
    </row>
    <row r="249" spans="2:22" ht="17.25" customHeight="1" thickBot="1">
      <c r="V249" s="36"/>
    </row>
    <row r="250" spans="2:22" ht="17.25" customHeight="1">
      <c r="B250" s="420" t="s">
        <v>31</v>
      </c>
      <c r="C250" s="421"/>
      <c r="D250" s="420" t="s">
        <v>32</v>
      </c>
      <c r="E250" s="421"/>
      <c r="F250" s="420" t="s">
        <v>33</v>
      </c>
      <c r="G250" s="421"/>
      <c r="H250" s="420" t="s">
        <v>239</v>
      </c>
      <c r="I250" s="424"/>
      <c r="J250" s="424"/>
      <c r="K250" s="424"/>
      <c r="L250" s="424"/>
      <c r="M250" s="424"/>
      <c r="N250" s="286" t="s">
        <v>164</v>
      </c>
      <c r="O250" s="287"/>
      <c r="P250" s="287"/>
      <c r="Q250" s="287"/>
      <c r="R250" s="287"/>
      <c r="S250" s="287"/>
      <c r="T250" s="288"/>
      <c r="V250" s="36"/>
    </row>
    <row r="251" spans="2:22" ht="17.25" customHeight="1" thickBot="1">
      <c r="B251" s="422"/>
      <c r="C251" s="423"/>
      <c r="D251" s="422"/>
      <c r="E251" s="423"/>
      <c r="F251" s="422"/>
      <c r="G251" s="423"/>
      <c r="H251" s="422"/>
      <c r="I251" s="425"/>
      <c r="J251" s="425"/>
      <c r="K251" s="425"/>
      <c r="L251" s="425"/>
      <c r="M251" s="425"/>
      <c r="N251" s="289"/>
      <c r="O251" s="290"/>
      <c r="P251" s="290"/>
      <c r="Q251" s="290"/>
      <c r="R251" s="290"/>
      <c r="S251" s="290"/>
      <c r="T251" s="291"/>
      <c r="V251" s="36"/>
    </row>
    <row r="252" spans="2:22" ht="17.25" customHeight="1">
      <c r="B252" s="418">
        <v>6042300</v>
      </c>
      <c r="C252" s="419"/>
      <c r="D252" s="418">
        <v>6042300</v>
      </c>
      <c r="E252" s="419"/>
      <c r="F252" s="418">
        <v>5853678.3799999999</v>
      </c>
      <c r="G252" s="419"/>
      <c r="H252" s="312" t="s">
        <v>768</v>
      </c>
      <c r="I252" s="313"/>
      <c r="J252" s="313"/>
      <c r="K252" s="313"/>
      <c r="L252" s="313"/>
      <c r="M252" s="314"/>
      <c r="N252" s="312" t="s">
        <v>769</v>
      </c>
      <c r="O252" s="313"/>
      <c r="P252" s="313"/>
      <c r="Q252" s="313"/>
      <c r="R252" s="313"/>
      <c r="S252" s="313"/>
      <c r="T252" s="314"/>
      <c r="V252" s="36"/>
    </row>
    <row r="253" spans="2:22" ht="17.25" customHeight="1">
      <c r="B253" s="284">
        <v>412315</v>
      </c>
      <c r="C253" s="285"/>
      <c r="D253" s="284">
        <v>412315</v>
      </c>
      <c r="E253" s="285"/>
      <c r="F253" s="284">
        <v>411694.06</v>
      </c>
      <c r="G253" s="285"/>
      <c r="H253" s="281" t="s">
        <v>770</v>
      </c>
      <c r="I253" s="282"/>
      <c r="J253" s="282"/>
      <c r="K253" s="282"/>
      <c r="L253" s="282"/>
      <c r="M253" s="283"/>
      <c r="N253" s="281" t="s">
        <v>771</v>
      </c>
      <c r="O253" s="282"/>
      <c r="P253" s="282"/>
      <c r="Q253" s="282"/>
      <c r="R253" s="282"/>
      <c r="S253" s="282"/>
      <c r="T253" s="283"/>
      <c r="V253" s="36"/>
    </row>
    <row r="254" spans="2:22" ht="17.25" customHeight="1">
      <c r="B254" s="284">
        <v>22000</v>
      </c>
      <c r="C254" s="285"/>
      <c r="D254" s="284">
        <v>22000</v>
      </c>
      <c r="E254" s="285"/>
      <c r="F254" s="284">
        <v>22450</v>
      </c>
      <c r="G254" s="285"/>
      <c r="H254" s="281" t="s">
        <v>773</v>
      </c>
      <c r="I254" s="282"/>
      <c r="J254" s="282"/>
      <c r="K254" s="282"/>
      <c r="L254" s="282"/>
      <c r="M254" s="283"/>
      <c r="N254" s="281" t="s">
        <v>772</v>
      </c>
      <c r="O254" s="282"/>
      <c r="P254" s="282"/>
      <c r="Q254" s="282"/>
      <c r="R254" s="282"/>
      <c r="S254" s="282"/>
      <c r="T254" s="283"/>
      <c r="V254" s="36"/>
    </row>
    <row r="255" spans="2:22" ht="17.25" customHeight="1">
      <c r="B255" s="284">
        <v>16500</v>
      </c>
      <c r="C255" s="285"/>
      <c r="D255" s="284">
        <v>16500</v>
      </c>
      <c r="E255" s="285"/>
      <c r="F255" s="284">
        <v>16500</v>
      </c>
      <c r="G255" s="285"/>
      <c r="H255" s="281" t="s">
        <v>774</v>
      </c>
      <c r="I255" s="282"/>
      <c r="J255" s="282"/>
      <c r="K255" s="282"/>
      <c r="L255" s="282"/>
      <c r="M255" s="283"/>
      <c r="N255" s="281" t="s">
        <v>516</v>
      </c>
      <c r="O255" s="282"/>
      <c r="P255" s="282"/>
      <c r="Q255" s="282"/>
      <c r="R255" s="282"/>
      <c r="S255" s="282"/>
      <c r="T255" s="283"/>
      <c r="V255" s="36"/>
    </row>
    <row r="256" spans="2:22" ht="17.25" customHeight="1">
      <c r="B256" s="284">
        <v>48670</v>
      </c>
      <c r="C256" s="285"/>
      <c r="D256" s="284">
        <v>48670</v>
      </c>
      <c r="E256" s="285"/>
      <c r="F256" s="284">
        <v>45077</v>
      </c>
      <c r="G256" s="285"/>
      <c r="H256" s="281" t="s">
        <v>775</v>
      </c>
      <c r="I256" s="282"/>
      <c r="J256" s="282"/>
      <c r="K256" s="282"/>
      <c r="L256" s="282"/>
      <c r="M256" s="283"/>
      <c r="N256" s="281" t="s">
        <v>776</v>
      </c>
      <c r="O256" s="282"/>
      <c r="P256" s="282"/>
      <c r="Q256" s="282"/>
      <c r="R256" s="282"/>
      <c r="S256" s="282"/>
      <c r="T256" s="283"/>
      <c r="V256" s="36"/>
    </row>
    <row r="257" spans="2:22" ht="17.25" customHeight="1" thickBot="1">
      <c r="B257" s="521">
        <v>12601</v>
      </c>
      <c r="C257" s="522"/>
      <c r="D257" s="521">
        <v>12601</v>
      </c>
      <c r="E257" s="522"/>
      <c r="F257" s="521">
        <v>12601</v>
      </c>
      <c r="G257" s="522"/>
      <c r="H257" s="385" t="s">
        <v>777</v>
      </c>
      <c r="I257" s="386"/>
      <c r="J257" s="386"/>
      <c r="K257" s="386"/>
      <c r="L257" s="386"/>
      <c r="M257" s="387"/>
      <c r="N257" s="385" t="s">
        <v>517</v>
      </c>
      <c r="O257" s="386"/>
      <c r="P257" s="386"/>
      <c r="Q257" s="386"/>
      <c r="R257" s="386"/>
      <c r="S257" s="386"/>
      <c r="T257" s="387"/>
      <c r="V257" s="36"/>
    </row>
    <row r="258" spans="2:22" ht="17.25" customHeight="1">
      <c r="B258" s="9"/>
      <c r="C258" s="9"/>
      <c r="D258" s="9"/>
      <c r="E258" s="9"/>
      <c r="F258" s="9"/>
      <c r="G258" s="9"/>
      <c r="H258" s="10"/>
      <c r="I258" s="10"/>
      <c r="J258" s="10"/>
      <c r="K258" s="10"/>
      <c r="L258" s="10"/>
      <c r="M258" s="10"/>
      <c r="N258" s="10"/>
      <c r="O258" s="10"/>
      <c r="P258" s="10"/>
      <c r="Q258" s="10"/>
      <c r="R258" s="10"/>
      <c r="S258" s="10"/>
      <c r="T258" s="10"/>
      <c r="U258" s="10"/>
    </row>
    <row r="259" spans="2:22" ht="17.25" customHeight="1" thickBot="1">
      <c r="B259" s="520" t="s">
        <v>396</v>
      </c>
      <c r="C259" s="520"/>
      <c r="D259" s="520"/>
      <c r="E259" s="520"/>
      <c r="F259" s="18"/>
      <c r="G259" s="18"/>
      <c r="H259" s="18"/>
      <c r="I259" s="18"/>
      <c r="J259" s="18"/>
      <c r="K259" s="17"/>
      <c r="L259" s="17"/>
      <c r="M259" s="17"/>
      <c r="N259" s="17"/>
      <c r="O259" s="17"/>
      <c r="P259" s="15"/>
    </row>
    <row r="260" spans="2:22" ht="17.25" customHeight="1">
      <c r="B260" s="458" t="s">
        <v>781</v>
      </c>
      <c r="C260" s="459"/>
      <c r="D260" s="459"/>
      <c r="E260" s="459"/>
      <c r="F260" s="459"/>
      <c r="G260" s="459"/>
      <c r="H260" s="459"/>
      <c r="I260" s="459"/>
      <c r="J260" s="459"/>
      <c r="K260" s="459"/>
      <c r="L260" s="459"/>
      <c r="M260" s="459"/>
      <c r="N260" s="459"/>
      <c r="O260" s="459"/>
      <c r="P260" s="459"/>
      <c r="Q260" s="459"/>
      <c r="R260" s="459"/>
      <c r="S260" s="460"/>
    </row>
    <row r="261" spans="2:22" ht="4.2" customHeight="1">
      <c r="B261" s="461"/>
      <c r="C261" s="462"/>
      <c r="D261" s="462"/>
      <c r="E261" s="462"/>
      <c r="F261" s="462"/>
      <c r="G261" s="462"/>
      <c r="H261" s="462"/>
      <c r="I261" s="462"/>
      <c r="J261" s="462"/>
      <c r="K261" s="462"/>
      <c r="L261" s="462"/>
      <c r="M261" s="462"/>
      <c r="N261" s="462"/>
      <c r="O261" s="462"/>
      <c r="P261" s="462"/>
      <c r="Q261" s="462"/>
      <c r="R261" s="462"/>
      <c r="S261" s="463"/>
    </row>
    <row r="262" spans="2:22" ht="16.8" hidden="1" customHeight="1">
      <c r="B262" s="461"/>
      <c r="C262" s="462"/>
      <c r="D262" s="462"/>
      <c r="E262" s="462"/>
      <c r="F262" s="462"/>
      <c r="G262" s="462"/>
      <c r="H262" s="462"/>
      <c r="I262" s="462"/>
      <c r="J262" s="462"/>
      <c r="K262" s="462"/>
      <c r="L262" s="462"/>
      <c r="M262" s="462"/>
      <c r="N262" s="462"/>
      <c r="O262" s="462"/>
      <c r="P262" s="462"/>
      <c r="Q262" s="462"/>
      <c r="R262" s="462"/>
      <c r="S262" s="463"/>
    </row>
    <row r="263" spans="2:22" ht="16.8" hidden="1" customHeight="1">
      <c r="B263" s="461"/>
      <c r="C263" s="462"/>
      <c r="D263" s="462"/>
      <c r="E263" s="462"/>
      <c r="F263" s="462"/>
      <c r="G263" s="462"/>
      <c r="H263" s="462"/>
      <c r="I263" s="462"/>
      <c r="J263" s="462"/>
      <c r="K263" s="462"/>
      <c r="L263" s="462"/>
      <c r="M263" s="462"/>
      <c r="N263" s="462"/>
      <c r="O263" s="462"/>
      <c r="P263" s="462"/>
      <c r="Q263" s="462"/>
      <c r="R263" s="462"/>
      <c r="S263" s="463"/>
    </row>
    <row r="264" spans="2:22" ht="16.8" hidden="1" customHeight="1" thickBot="1">
      <c r="B264" s="464"/>
      <c r="C264" s="465"/>
      <c r="D264" s="465"/>
      <c r="E264" s="465"/>
      <c r="F264" s="465"/>
      <c r="G264" s="465"/>
      <c r="H264" s="465"/>
      <c r="I264" s="465"/>
      <c r="J264" s="465"/>
      <c r="K264" s="465"/>
      <c r="L264" s="465"/>
      <c r="M264" s="465"/>
      <c r="N264" s="465"/>
      <c r="O264" s="465"/>
      <c r="P264" s="465"/>
      <c r="Q264" s="465"/>
      <c r="R264" s="465"/>
      <c r="S264" s="466"/>
    </row>
    <row r="265" spans="2:22" ht="17.25" customHeight="1">
      <c r="B265" s="7"/>
      <c r="C265" s="7"/>
      <c r="D265" s="7"/>
      <c r="E265" s="7"/>
      <c r="F265" s="7"/>
      <c r="G265" s="7"/>
      <c r="H265" s="7"/>
      <c r="I265" s="7"/>
      <c r="J265" s="7"/>
      <c r="K265" s="7"/>
      <c r="L265" s="7"/>
      <c r="M265" s="10"/>
      <c r="N265" s="10"/>
      <c r="O265" s="11"/>
      <c r="P265" s="11"/>
      <c r="Q265" s="11"/>
      <c r="R265" s="11"/>
      <c r="S265" s="11"/>
    </row>
    <row r="266" spans="2:22" ht="17.25" customHeight="1">
      <c r="B266" s="264" t="s">
        <v>357</v>
      </c>
      <c r="C266" s="264"/>
      <c r="D266" s="264"/>
      <c r="E266" s="264"/>
    </row>
    <row r="267" spans="2:22" ht="17.25" customHeight="1">
      <c r="B267" s="25"/>
      <c r="C267" s="25"/>
      <c r="D267" s="25"/>
      <c r="E267" s="25"/>
      <c r="F267" s="25"/>
      <c r="G267" s="25"/>
      <c r="H267" s="25"/>
      <c r="I267" s="25"/>
      <c r="J267" s="25"/>
      <c r="K267" s="25"/>
      <c r="L267" s="25"/>
      <c r="M267" s="25"/>
      <c r="N267" s="25"/>
      <c r="O267" s="25"/>
      <c r="P267" s="25"/>
      <c r="Q267" s="25"/>
      <c r="R267" s="25"/>
      <c r="S267" s="25"/>
      <c r="T267" s="25"/>
      <c r="U267" s="25"/>
      <c r="V267" s="25"/>
    </row>
    <row r="268" spans="2:22" ht="17.25" customHeight="1" thickBot="1">
      <c r="B268" s="519" t="s">
        <v>276</v>
      </c>
      <c r="C268" s="519"/>
      <c r="D268" s="519"/>
      <c r="E268" s="519"/>
      <c r="F268" s="25"/>
      <c r="G268" s="25"/>
      <c r="H268" s="25"/>
      <c r="I268" s="25"/>
      <c r="J268" s="25"/>
      <c r="K268" s="25"/>
      <c r="L268" s="25"/>
      <c r="M268" s="25"/>
      <c r="N268" s="25"/>
      <c r="O268" s="25"/>
      <c r="P268" s="25"/>
      <c r="Q268" s="25"/>
      <c r="R268" s="25"/>
      <c r="S268" s="25"/>
      <c r="T268" s="25"/>
      <c r="U268" s="25"/>
    </row>
    <row r="269" spans="2:22" ht="17.25" customHeight="1">
      <c r="B269" s="420" t="s">
        <v>28</v>
      </c>
      <c r="C269" s="424"/>
      <c r="D269" s="424"/>
      <c r="E269" s="424"/>
      <c r="F269" s="424"/>
      <c r="G269" s="421"/>
      <c r="H269" s="286" t="s">
        <v>29</v>
      </c>
      <c r="I269" s="287"/>
      <c r="J269" s="287"/>
      <c r="K269" s="287"/>
      <c r="L269" s="287"/>
      <c r="M269" s="287"/>
      <c r="N269" s="288"/>
      <c r="O269" s="286" t="s">
        <v>30</v>
      </c>
      <c r="P269" s="287"/>
      <c r="Q269" s="287"/>
      <c r="R269" s="287"/>
      <c r="S269" s="287"/>
      <c r="T269" s="288"/>
    </row>
    <row r="270" spans="2:22" ht="17.25" customHeight="1" thickBot="1">
      <c r="B270" s="422"/>
      <c r="C270" s="425"/>
      <c r="D270" s="425"/>
      <c r="E270" s="425"/>
      <c r="F270" s="425"/>
      <c r="G270" s="423"/>
      <c r="H270" s="289"/>
      <c r="I270" s="290"/>
      <c r="J270" s="290"/>
      <c r="K270" s="290"/>
      <c r="L270" s="290"/>
      <c r="M270" s="290"/>
      <c r="N270" s="291"/>
      <c r="O270" s="289"/>
      <c r="P270" s="290"/>
      <c r="Q270" s="290"/>
      <c r="R270" s="290"/>
      <c r="S270" s="290"/>
      <c r="T270" s="291"/>
    </row>
    <row r="271" spans="2:22" ht="17.25" customHeight="1">
      <c r="B271" s="272" t="s">
        <v>672</v>
      </c>
      <c r="C271" s="273"/>
      <c r="D271" s="273"/>
      <c r="E271" s="273"/>
      <c r="F271" s="273"/>
      <c r="G271" s="273"/>
      <c r="H271" s="266" t="s">
        <v>673</v>
      </c>
      <c r="I271" s="267"/>
      <c r="J271" s="267"/>
      <c r="K271" s="267"/>
      <c r="L271" s="267"/>
      <c r="M271" s="267"/>
      <c r="N271" s="268"/>
      <c r="O271" s="250" t="s">
        <v>520</v>
      </c>
      <c r="P271" s="251"/>
      <c r="Q271" s="251"/>
      <c r="R271" s="251"/>
      <c r="S271" s="251"/>
      <c r="T271" s="252"/>
    </row>
    <row r="272" spans="2:22" ht="17.25" customHeight="1">
      <c r="B272" s="269"/>
      <c r="C272" s="270"/>
      <c r="D272" s="270"/>
      <c r="E272" s="270"/>
      <c r="F272" s="270"/>
      <c r="G272" s="270"/>
      <c r="H272" s="269"/>
      <c r="I272" s="270"/>
      <c r="J272" s="270"/>
      <c r="K272" s="270"/>
      <c r="L272" s="270"/>
      <c r="M272" s="270"/>
      <c r="N272" s="271"/>
      <c r="O272" s="278"/>
      <c r="P272" s="279"/>
      <c r="Q272" s="279"/>
      <c r="R272" s="279"/>
      <c r="S272" s="279"/>
      <c r="T272" s="280"/>
    </row>
    <row r="273" spans="2:21" ht="17.25" customHeight="1">
      <c r="B273" s="272" t="s">
        <v>674</v>
      </c>
      <c r="C273" s="273"/>
      <c r="D273" s="273"/>
      <c r="E273" s="273"/>
      <c r="F273" s="273"/>
      <c r="G273" s="274"/>
      <c r="H273" s="272" t="s">
        <v>685</v>
      </c>
      <c r="I273" s="273"/>
      <c r="J273" s="273"/>
      <c r="K273" s="273"/>
      <c r="L273" s="273"/>
      <c r="M273" s="273"/>
      <c r="N273" s="274"/>
      <c r="O273" s="275" t="s">
        <v>686</v>
      </c>
      <c r="P273" s="276"/>
      <c r="Q273" s="276"/>
      <c r="R273" s="276"/>
      <c r="S273" s="276"/>
      <c r="T273" s="277"/>
    </row>
    <row r="274" spans="2:21" ht="24" customHeight="1">
      <c r="B274" s="269"/>
      <c r="C274" s="270"/>
      <c r="D274" s="270"/>
      <c r="E274" s="270"/>
      <c r="F274" s="270"/>
      <c r="G274" s="271"/>
      <c r="H274" s="269"/>
      <c r="I274" s="270"/>
      <c r="J274" s="270"/>
      <c r="K274" s="270"/>
      <c r="L274" s="270"/>
      <c r="M274" s="270"/>
      <c r="N274" s="271"/>
      <c r="O274" s="278"/>
      <c r="P274" s="279"/>
      <c r="Q274" s="279"/>
      <c r="R274" s="279"/>
      <c r="S274" s="279"/>
      <c r="T274" s="280"/>
    </row>
    <row r="275" spans="2:21" ht="17.25" customHeight="1">
      <c r="B275" s="272" t="s">
        <v>679</v>
      </c>
      <c r="C275" s="273"/>
      <c r="D275" s="273"/>
      <c r="E275" s="273"/>
      <c r="F275" s="273"/>
      <c r="G275" s="273"/>
      <c r="H275" s="272" t="s">
        <v>701</v>
      </c>
      <c r="I275" s="273"/>
      <c r="J275" s="273"/>
      <c r="K275" s="273"/>
      <c r="L275" s="273"/>
      <c r="M275" s="273"/>
      <c r="N275" s="274"/>
      <c r="O275" s="275" t="s">
        <v>680</v>
      </c>
      <c r="P275" s="276"/>
      <c r="Q275" s="276"/>
      <c r="R275" s="276"/>
      <c r="S275" s="276"/>
      <c r="T275" s="277"/>
    </row>
    <row r="276" spans="2:21" ht="17.25" customHeight="1" thickBot="1">
      <c r="B276" s="269"/>
      <c r="C276" s="270"/>
      <c r="D276" s="270"/>
      <c r="E276" s="270"/>
      <c r="F276" s="270"/>
      <c r="G276" s="270"/>
      <c r="H276" s="269"/>
      <c r="I276" s="270"/>
      <c r="J276" s="270"/>
      <c r="K276" s="270"/>
      <c r="L276" s="270"/>
      <c r="M276" s="270"/>
      <c r="N276" s="271"/>
      <c r="O276" s="278"/>
      <c r="P276" s="279"/>
      <c r="Q276" s="279"/>
      <c r="R276" s="279"/>
      <c r="S276" s="279"/>
      <c r="T276" s="280"/>
    </row>
    <row r="277" spans="2:21" ht="17.25" customHeight="1">
      <c r="B277" s="272" t="s">
        <v>681</v>
      </c>
      <c r="C277" s="273"/>
      <c r="D277" s="273"/>
      <c r="E277" s="273"/>
      <c r="F277" s="273"/>
      <c r="G277" s="273"/>
      <c r="H277" s="266" t="s">
        <v>684</v>
      </c>
      <c r="I277" s="267"/>
      <c r="J277" s="267"/>
      <c r="K277" s="267"/>
      <c r="L277" s="267"/>
      <c r="M277" s="267"/>
      <c r="N277" s="268"/>
      <c r="O277" s="275" t="s">
        <v>688</v>
      </c>
      <c r="P277" s="276"/>
      <c r="Q277" s="276"/>
      <c r="R277" s="276"/>
      <c r="S277" s="276"/>
      <c r="T277" s="277"/>
    </row>
    <row r="278" spans="2:21" ht="17.25" customHeight="1">
      <c r="B278" s="269"/>
      <c r="C278" s="270"/>
      <c r="D278" s="270"/>
      <c r="E278" s="270"/>
      <c r="F278" s="270"/>
      <c r="G278" s="270"/>
      <c r="H278" s="269"/>
      <c r="I278" s="270"/>
      <c r="J278" s="270"/>
      <c r="K278" s="270"/>
      <c r="L278" s="270"/>
      <c r="M278" s="270"/>
      <c r="N278" s="271"/>
      <c r="O278" s="278"/>
      <c r="P278" s="279"/>
      <c r="Q278" s="279"/>
      <c r="R278" s="279"/>
      <c r="S278" s="279"/>
      <c r="T278" s="280"/>
    </row>
    <row r="279" spans="2:21" ht="17.25" customHeight="1">
      <c r="B279" s="272" t="s">
        <v>682</v>
      </c>
      <c r="C279" s="273"/>
      <c r="D279" s="273"/>
      <c r="E279" s="273"/>
      <c r="F279" s="273"/>
      <c r="G279" s="273"/>
      <c r="H279" s="272" t="s">
        <v>683</v>
      </c>
      <c r="I279" s="273"/>
      <c r="J279" s="273"/>
      <c r="K279" s="273"/>
      <c r="L279" s="273"/>
      <c r="M279" s="273"/>
      <c r="N279" s="274"/>
      <c r="O279" s="275" t="s">
        <v>687</v>
      </c>
      <c r="P279" s="276"/>
      <c r="Q279" s="276"/>
      <c r="R279" s="276"/>
      <c r="S279" s="276"/>
      <c r="T279" s="277"/>
    </row>
    <row r="280" spans="2:21" ht="17.25" customHeight="1">
      <c r="B280" s="269"/>
      <c r="C280" s="270"/>
      <c r="D280" s="270"/>
      <c r="E280" s="270"/>
      <c r="F280" s="270"/>
      <c r="G280" s="270"/>
      <c r="H280" s="269"/>
      <c r="I280" s="270"/>
      <c r="J280" s="270"/>
      <c r="K280" s="270"/>
      <c r="L280" s="270"/>
      <c r="M280" s="270"/>
      <c r="N280" s="271"/>
      <c r="O280" s="278"/>
      <c r="P280" s="279"/>
      <c r="Q280" s="279"/>
      <c r="R280" s="279"/>
      <c r="S280" s="279"/>
      <c r="T280" s="280"/>
    </row>
    <row r="281" spans="2:21" ht="17.25" customHeight="1">
      <c r="B281" s="31"/>
      <c r="C281" s="31"/>
      <c r="D281" s="31"/>
      <c r="E281" s="31"/>
      <c r="F281" s="31"/>
      <c r="G281" s="31"/>
      <c r="H281" s="31"/>
      <c r="I281" s="31"/>
      <c r="J281" s="31"/>
      <c r="K281" s="31"/>
      <c r="L281" s="31"/>
      <c r="M281" s="31"/>
      <c r="N281" s="31"/>
      <c r="O281" s="31"/>
      <c r="P281" s="31"/>
      <c r="Q281" s="31"/>
      <c r="R281" s="31"/>
      <c r="S281" s="31"/>
      <c r="T281" s="31"/>
      <c r="U281" s="31"/>
    </row>
    <row r="282" spans="2:21" ht="17.25" customHeight="1" thickBot="1">
      <c r="B282" s="523" t="s">
        <v>282</v>
      </c>
      <c r="C282" s="523"/>
      <c r="D282" s="523"/>
      <c r="E282" s="523"/>
      <c r="F282" s="523"/>
      <c r="G282" s="523"/>
      <c r="H282" s="31"/>
      <c r="I282" s="31"/>
      <c r="J282" s="31"/>
      <c r="K282" s="31"/>
      <c r="L282" s="31"/>
      <c r="M282" s="31"/>
      <c r="N282" s="31"/>
      <c r="O282" s="31"/>
      <c r="P282" s="31"/>
      <c r="Q282" s="31"/>
      <c r="R282" s="31"/>
      <c r="S282" s="31"/>
      <c r="T282" s="31"/>
      <c r="U282" s="31"/>
    </row>
    <row r="283" spans="2:21" ht="17.25" customHeight="1" thickBot="1">
      <c r="B283" s="31"/>
      <c r="C283" s="31"/>
      <c r="D283" s="31"/>
      <c r="E283" s="31"/>
      <c r="F283" s="31"/>
      <c r="G283" s="31"/>
      <c r="H283" s="31"/>
      <c r="I283" s="31"/>
      <c r="J283" s="31"/>
      <c r="K283" s="420" t="s">
        <v>34</v>
      </c>
      <c r="L283" s="424"/>
      <c r="M283" s="424"/>
      <c r="N283" s="424"/>
      <c r="O283" s="421"/>
      <c r="P283" s="286" t="s">
        <v>35</v>
      </c>
      <c r="Q283" s="287"/>
      <c r="R283" s="287"/>
      <c r="S283" s="287"/>
      <c r="T283" s="288"/>
    </row>
    <row r="284" spans="2:21" ht="17.25" customHeight="1" thickBot="1">
      <c r="B284" s="510" t="s">
        <v>165</v>
      </c>
      <c r="C284" s="511"/>
      <c r="D284" s="512"/>
      <c r="E284" s="513" t="s">
        <v>160</v>
      </c>
      <c r="F284" s="514"/>
      <c r="G284" s="514"/>
      <c r="H284" s="514"/>
      <c r="I284" s="515"/>
      <c r="J284" s="31"/>
      <c r="K284" s="422"/>
      <c r="L284" s="425"/>
      <c r="M284" s="425"/>
      <c r="N284" s="425"/>
      <c r="O284" s="423"/>
      <c r="P284" s="289"/>
      <c r="Q284" s="290"/>
      <c r="R284" s="290"/>
      <c r="S284" s="290"/>
      <c r="T284" s="291"/>
    </row>
    <row r="285" spans="2:21" ht="17.25" customHeight="1">
      <c r="B285" s="376" t="s">
        <v>240</v>
      </c>
      <c r="C285" s="377"/>
      <c r="D285" s="503"/>
      <c r="E285" s="516" t="s">
        <v>676</v>
      </c>
      <c r="F285" s="517"/>
      <c r="G285" s="517"/>
      <c r="H285" s="517"/>
      <c r="I285" s="518"/>
      <c r="J285" s="31"/>
      <c r="K285" s="507"/>
      <c r="L285" s="508"/>
      <c r="M285" s="508"/>
      <c r="N285" s="508"/>
      <c r="O285" s="509"/>
      <c r="P285" s="504" t="s">
        <v>675</v>
      </c>
      <c r="Q285" s="505"/>
      <c r="R285" s="505"/>
      <c r="S285" s="505"/>
      <c r="T285" s="506"/>
    </row>
    <row r="286" spans="2:21" ht="17.25" customHeight="1">
      <c r="B286" s="488" t="s">
        <v>166</v>
      </c>
      <c r="C286" s="489"/>
      <c r="D286" s="490"/>
      <c r="E286" s="516" t="s">
        <v>160</v>
      </c>
      <c r="F286" s="517"/>
      <c r="G286" s="517"/>
      <c r="H286" s="517"/>
      <c r="I286" s="518"/>
      <c r="J286" s="31"/>
      <c r="K286" s="75"/>
      <c r="L286" s="76"/>
      <c r="M286" s="76"/>
      <c r="N286" s="76"/>
      <c r="O286" s="76"/>
      <c r="P286" s="497"/>
      <c r="Q286" s="498"/>
      <c r="R286" s="498"/>
      <c r="S286" s="498"/>
      <c r="T286" s="499"/>
    </row>
    <row r="287" spans="2:21" ht="17.25" customHeight="1">
      <c r="B287" s="488" t="s">
        <v>241</v>
      </c>
      <c r="C287" s="489"/>
      <c r="D287" s="490"/>
      <c r="E287" s="516"/>
      <c r="F287" s="517"/>
      <c r="G287" s="517"/>
      <c r="H287" s="517"/>
      <c r="I287" s="518"/>
      <c r="J287" s="31"/>
      <c r="K287" s="75"/>
      <c r="L287" s="76"/>
      <c r="M287" s="76"/>
      <c r="N287" s="76"/>
      <c r="O287" s="76"/>
      <c r="P287" s="497"/>
      <c r="Q287" s="498"/>
      <c r="R287" s="498"/>
      <c r="S287" s="498"/>
      <c r="T287" s="499"/>
    </row>
    <row r="288" spans="2:21" ht="17.25" customHeight="1">
      <c r="B288" s="488" t="s">
        <v>234</v>
      </c>
      <c r="C288" s="489"/>
      <c r="D288" s="490"/>
      <c r="E288" s="491" t="s">
        <v>161</v>
      </c>
      <c r="F288" s="492"/>
      <c r="G288" s="492"/>
      <c r="H288" s="492"/>
      <c r="I288" s="493"/>
      <c r="J288" s="31"/>
      <c r="K288" s="75"/>
      <c r="L288" s="76"/>
      <c r="M288" s="76"/>
      <c r="N288" s="76"/>
      <c r="O288" s="76"/>
      <c r="P288" s="497"/>
      <c r="Q288" s="498"/>
      <c r="R288" s="498"/>
      <c r="S288" s="498"/>
      <c r="T288" s="499"/>
    </row>
    <row r="289" spans="2:22" ht="17.25" customHeight="1">
      <c r="B289" s="488" t="s">
        <v>167</v>
      </c>
      <c r="C289" s="489"/>
      <c r="D289" s="490"/>
      <c r="E289" s="491" t="s">
        <v>161</v>
      </c>
      <c r="F289" s="492"/>
      <c r="G289" s="492"/>
      <c r="H289" s="492"/>
      <c r="I289" s="493"/>
      <c r="J289" s="31"/>
      <c r="K289" s="75"/>
      <c r="L289" s="76"/>
      <c r="M289" s="76"/>
      <c r="N289" s="76"/>
      <c r="O289" s="76"/>
      <c r="P289" s="497"/>
      <c r="Q289" s="498"/>
      <c r="R289" s="498"/>
      <c r="S289" s="498"/>
      <c r="T289" s="499"/>
    </row>
    <row r="290" spans="2:22" ht="17.25" customHeight="1">
      <c r="B290" s="482" t="s">
        <v>168</v>
      </c>
      <c r="C290" s="483"/>
      <c r="D290" s="484"/>
      <c r="E290" s="491" t="s">
        <v>677</v>
      </c>
      <c r="F290" s="492"/>
      <c r="G290" s="492"/>
      <c r="H290" s="492"/>
      <c r="I290" s="493"/>
      <c r="J290" s="31"/>
      <c r="K290" s="75"/>
      <c r="L290" s="76"/>
      <c r="M290" s="76"/>
      <c r="N290" s="76"/>
      <c r="O290" s="76"/>
      <c r="P290" s="497"/>
      <c r="Q290" s="498"/>
      <c r="R290" s="498"/>
      <c r="S290" s="498"/>
      <c r="T290" s="499"/>
    </row>
    <row r="291" spans="2:22" ht="17.25" customHeight="1" thickBot="1">
      <c r="B291" s="485" t="s">
        <v>169</v>
      </c>
      <c r="C291" s="486"/>
      <c r="D291" s="487"/>
      <c r="E291" s="494" t="s">
        <v>678</v>
      </c>
      <c r="F291" s="495"/>
      <c r="G291" s="495"/>
      <c r="H291" s="495"/>
      <c r="I291" s="496"/>
      <c r="J291" s="31"/>
      <c r="K291" s="77"/>
      <c r="L291" s="78"/>
      <c r="M291" s="78"/>
      <c r="N291" s="78"/>
      <c r="O291" s="78"/>
      <c r="P291" s="500"/>
      <c r="Q291" s="501"/>
      <c r="R291" s="501"/>
      <c r="S291" s="501"/>
      <c r="T291" s="502"/>
    </row>
    <row r="292" spans="2:22" ht="17.25" customHeight="1">
      <c r="B292" s="9"/>
      <c r="C292" s="9"/>
      <c r="D292" s="9"/>
      <c r="E292" s="9"/>
      <c r="F292" s="9"/>
      <c r="G292" s="9"/>
      <c r="H292" s="10"/>
      <c r="I292" s="10"/>
      <c r="J292" s="10"/>
      <c r="K292" s="31"/>
      <c r="L292" s="10"/>
      <c r="M292" s="10"/>
      <c r="N292" s="10"/>
      <c r="O292" s="10"/>
      <c r="P292" s="10"/>
      <c r="Q292" s="10"/>
      <c r="R292" s="10"/>
      <c r="S292" s="10"/>
      <c r="U292" s="10"/>
    </row>
    <row r="293" spans="2:22" ht="17.25" customHeight="1">
      <c r="B293" s="359" t="s">
        <v>36</v>
      </c>
      <c r="C293" s="359"/>
      <c r="D293" s="359"/>
      <c r="E293" s="359"/>
      <c r="F293" s="359"/>
      <c r="G293" s="359"/>
      <c r="H293" s="359"/>
      <c r="I293" s="359"/>
      <c r="J293" s="359"/>
      <c r="K293" s="359"/>
      <c r="L293" s="359"/>
      <c r="M293" s="359"/>
      <c r="N293" s="359"/>
      <c r="O293" s="359"/>
      <c r="P293" s="359"/>
      <c r="Q293" s="359"/>
      <c r="R293" s="359"/>
      <c r="S293" s="359"/>
      <c r="U293" s="10"/>
    </row>
    <row r="294" spans="2:22" ht="17.25" customHeight="1">
      <c r="B294" s="359"/>
      <c r="C294" s="359"/>
      <c r="D294" s="359"/>
      <c r="E294" s="359"/>
      <c r="F294" s="359"/>
      <c r="G294" s="359"/>
      <c r="H294" s="359"/>
      <c r="I294" s="359"/>
      <c r="J294" s="359"/>
      <c r="K294" s="359"/>
      <c r="L294" s="359"/>
      <c r="M294" s="359"/>
      <c r="N294" s="359"/>
      <c r="O294" s="359"/>
      <c r="P294" s="359"/>
      <c r="Q294" s="359"/>
      <c r="R294" s="359"/>
      <c r="S294" s="359"/>
      <c r="U294" s="10"/>
    </row>
    <row r="295" spans="2:22" ht="17.25" customHeight="1">
      <c r="U295" s="10"/>
    </row>
    <row r="296" spans="2:22" ht="17.25" customHeight="1">
      <c r="B296" s="264" t="s">
        <v>306</v>
      </c>
      <c r="C296" s="264"/>
      <c r="D296" s="264"/>
      <c r="E296" s="264"/>
      <c r="F296" s="264"/>
      <c r="G296" s="12"/>
      <c r="H296" s="12"/>
      <c r="I296" s="12"/>
      <c r="J296" s="12"/>
      <c r="K296" s="12"/>
      <c r="L296" s="13"/>
      <c r="M296" s="13"/>
      <c r="N296" s="14"/>
      <c r="O296" s="14"/>
      <c r="P296" s="14"/>
      <c r="Q296" s="14"/>
      <c r="R296" s="14"/>
      <c r="S296" s="14"/>
      <c r="T296" s="14"/>
      <c r="U296" s="14"/>
    </row>
    <row r="297" spans="2:22" ht="17.25" customHeight="1" thickBot="1">
      <c r="B297" s="265" t="s">
        <v>38</v>
      </c>
      <c r="C297" s="265"/>
      <c r="D297" s="265"/>
      <c r="E297" s="32"/>
      <c r="F297" s="32"/>
      <c r="G297" s="32"/>
      <c r="H297" s="32"/>
      <c r="I297" s="32"/>
      <c r="J297" s="32"/>
      <c r="K297" s="32"/>
      <c r="L297" s="24"/>
      <c r="M297" s="24"/>
      <c r="N297" s="33"/>
      <c r="O297" s="33"/>
      <c r="P297" s="34"/>
      <c r="Q297" s="262" t="s">
        <v>39</v>
      </c>
      <c r="R297" s="262"/>
      <c r="S297" s="262"/>
      <c r="V297" s="10"/>
    </row>
    <row r="298" spans="2:22" ht="17.25" customHeight="1">
      <c r="B298" s="244" t="s">
        <v>660</v>
      </c>
      <c r="C298" s="245"/>
      <c r="D298" s="245"/>
      <c r="E298" s="245"/>
      <c r="F298" s="245"/>
      <c r="G298" s="245"/>
      <c r="H298" s="245"/>
      <c r="I298" s="245"/>
      <c r="J298" s="246"/>
      <c r="K298" s="250" t="s">
        <v>699</v>
      </c>
      <c r="L298" s="251"/>
      <c r="M298" s="251"/>
      <c r="N298" s="251"/>
      <c r="O298" s="251"/>
      <c r="P298" s="251"/>
      <c r="Q298" s="251"/>
      <c r="R298" s="251"/>
      <c r="S298" s="252"/>
      <c r="T298" s="14"/>
      <c r="U298" s="25"/>
      <c r="V298" s="10"/>
    </row>
    <row r="299" spans="2:22" ht="17.25" customHeight="1">
      <c r="B299" s="247"/>
      <c r="C299" s="248"/>
      <c r="D299" s="248"/>
      <c r="E299" s="248"/>
      <c r="F299" s="248"/>
      <c r="G299" s="248"/>
      <c r="H299" s="248"/>
      <c r="I299" s="248"/>
      <c r="J299" s="249"/>
      <c r="K299" s="253"/>
      <c r="L299" s="254"/>
      <c r="M299" s="254"/>
      <c r="N299" s="254"/>
      <c r="O299" s="254"/>
      <c r="P299" s="254"/>
      <c r="Q299" s="254"/>
      <c r="R299" s="254"/>
      <c r="S299" s="255"/>
      <c r="T299" s="14"/>
      <c r="U299" s="25"/>
      <c r="V299" s="10"/>
    </row>
    <row r="300" spans="2:22" ht="17.25" customHeight="1">
      <c r="B300" s="247"/>
      <c r="C300" s="248"/>
      <c r="D300" s="248"/>
      <c r="E300" s="248"/>
      <c r="F300" s="248"/>
      <c r="G300" s="248"/>
      <c r="H300" s="248"/>
      <c r="I300" s="248"/>
      <c r="J300" s="249"/>
      <c r="K300" s="253"/>
      <c r="L300" s="254"/>
      <c r="M300" s="254"/>
      <c r="N300" s="254"/>
      <c r="O300" s="254"/>
      <c r="P300" s="254"/>
      <c r="Q300" s="254"/>
      <c r="R300" s="254"/>
      <c r="S300" s="255"/>
      <c r="T300" s="14"/>
      <c r="U300" s="25"/>
      <c r="V300" s="10"/>
    </row>
    <row r="301" spans="2:22" ht="17.25" customHeight="1">
      <c r="B301" s="247"/>
      <c r="C301" s="248"/>
      <c r="D301" s="248"/>
      <c r="E301" s="248"/>
      <c r="F301" s="248"/>
      <c r="G301" s="248"/>
      <c r="H301" s="248"/>
      <c r="I301" s="248"/>
      <c r="J301" s="249"/>
      <c r="K301" s="253"/>
      <c r="L301" s="254"/>
      <c r="M301" s="254"/>
      <c r="N301" s="254"/>
      <c r="O301" s="254"/>
      <c r="P301" s="254"/>
      <c r="Q301" s="254"/>
      <c r="R301" s="254"/>
      <c r="S301" s="255"/>
      <c r="T301" s="14"/>
      <c r="U301" s="25"/>
      <c r="V301" s="10"/>
    </row>
    <row r="302" spans="2:22" ht="13.8" customHeight="1" thickBot="1">
      <c r="B302" s="247"/>
      <c r="C302" s="248"/>
      <c r="D302" s="248"/>
      <c r="E302" s="248"/>
      <c r="F302" s="248"/>
      <c r="G302" s="248"/>
      <c r="H302" s="248"/>
      <c r="I302" s="248"/>
      <c r="J302" s="249"/>
      <c r="K302" s="253"/>
      <c r="L302" s="254"/>
      <c r="M302" s="254"/>
      <c r="N302" s="254"/>
      <c r="O302" s="254"/>
      <c r="P302" s="254"/>
      <c r="Q302" s="254"/>
      <c r="R302" s="254"/>
      <c r="S302" s="255"/>
      <c r="T302" s="14"/>
      <c r="U302" s="25"/>
      <c r="V302" s="10"/>
    </row>
    <row r="303" spans="2:22" ht="16.8" hidden="1" customHeight="1" thickBot="1">
      <c r="B303" s="247"/>
      <c r="C303" s="248"/>
      <c r="D303" s="248"/>
      <c r="E303" s="248"/>
      <c r="F303" s="248"/>
      <c r="G303" s="248"/>
      <c r="H303" s="248"/>
      <c r="I303" s="248"/>
      <c r="J303" s="249"/>
      <c r="K303" s="253"/>
      <c r="L303" s="254"/>
      <c r="M303" s="254"/>
      <c r="N303" s="254"/>
      <c r="O303" s="254"/>
      <c r="P303" s="254"/>
      <c r="Q303" s="254"/>
      <c r="R303" s="254"/>
      <c r="S303" s="255"/>
      <c r="T303" s="14"/>
      <c r="U303" s="25"/>
      <c r="V303" s="10"/>
    </row>
    <row r="304" spans="2:22" ht="16.8" hidden="1" customHeight="1" thickBot="1">
      <c r="B304" s="247"/>
      <c r="C304" s="248"/>
      <c r="D304" s="248"/>
      <c r="E304" s="248"/>
      <c r="F304" s="248"/>
      <c r="G304" s="248"/>
      <c r="H304" s="248"/>
      <c r="I304" s="248"/>
      <c r="J304" s="249"/>
      <c r="K304" s="253"/>
      <c r="L304" s="254"/>
      <c r="M304" s="254"/>
      <c r="N304" s="254"/>
      <c r="O304" s="254"/>
      <c r="P304" s="254"/>
      <c r="Q304" s="254"/>
      <c r="R304" s="254"/>
      <c r="S304" s="255"/>
      <c r="T304" s="14"/>
      <c r="U304" s="25"/>
      <c r="V304" s="10"/>
    </row>
    <row r="305" spans="2:22" ht="16.8" hidden="1" customHeight="1" thickBot="1">
      <c r="B305" s="259"/>
      <c r="C305" s="260"/>
      <c r="D305" s="260"/>
      <c r="E305" s="260"/>
      <c r="F305" s="260"/>
      <c r="G305" s="260"/>
      <c r="H305" s="260"/>
      <c r="I305" s="260"/>
      <c r="J305" s="261"/>
      <c r="K305" s="256"/>
      <c r="L305" s="257"/>
      <c r="M305" s="257"/>
      <c r="N305" s="257"/>
      <c r="O305" s="257"/>
      <c r="P305" s="257"/>
      <c r="Q305" s="257"/>
      <c r="R305" s="257"/>
      <c r="S305" s="258"/>
      <c r="T305" s="14"/>
      <c r="U305" s="25"/>
      <c r="V305" s="10"/>
    </row>
    <row r="306" spans="2:22" ht="17.25" customHeight="1">
      <c r="B306" s="244" t="s">
        <v>661</v>
      </c>
      <c r="C306" s="245"/>
      <c r="D306" s="245"/>
      <c r="E306" s="245"/>
      <c r="F306" s="245"/>
      <c r="G306" s="245"/>
      <c r="H306" s="245"/>
      <c r="I306" s="245"/>
      <c r="J306" s="246"/>
      <c r="K306" s="244" t="s">
        <v>662</v>
      </c>
      <c r="L306" s="245"/>
      <c r="M306" s="245"/>
      <c r="N306" s="245"/>
      <c r="O306" s="245"/>
      <c r="P306" s="245"/>
      <c r="Q306" s="245"/>
      <c r="R306" s="245"/>
      <c r="S306" s="246"/>
      <c r="T306" s="14"/>
      <c r="U306" s="25"/>
      <c r="V306" s="10"/>
    </row>
    <row r="307" spans="2:22" ht="17.25" customHeight="1">
      <c r="B307" s="247"/>
      <c r="C307" s="248"/>
      <c r="D307" s="248"/>
      <c r="E307" s="248"/>
      <c r="F307" s="248"/>
      <c r="G307" s="248"/>
      <c r="H307" s="248"/>
      <c r="I307" s="248"/>
      <c r="J307" s="249"/>
      <c r="K307" s="247"/>
      <c r="L307" s="248"/>
      <c r="M307" s="248"/>
      <c r="N307" s="248"/>
      <c r="O307" s="248"/>
      <c r="P307" s="248"/>
      <c r="Q307" s="248"/>
      <c r="R307" s="248"/>
      <c r="S307" s="249"/>
      <c r="T307" s="14"/>
      <c r="U307" s="25"/>
      <c r="V307" s="10"/>
    </row>
    <row r="308" spans="2:22" ht="21.6" customHeight="1">
      <c r="B308" s="247"/>
      <c r="C308" s="248"/>
      <c r="D308" s="248"/>
      <c r="E308" s="248"/>
      <c r="F308" s="248"/>
      <c r="G308" s="248"/>
      <c r="H308" s="248"/>
      <c r="I308" s="248"/>
      <c r="J308" s="249"/>
      <c r="K308" s="247"/>
      <c r="L308" s="248"/>
      <c r="M308" s="248"/>
      <c r="N308" s="248"/>
      <c r="O308" s="248"/>
      <c r="P308" s="248"/>
      <c r="Q308" s="248"/>
      <c r="R308" s="248"/>
      <c r="S308" s="249"/>
      <c r="T308" s="14"/>
      <c r="U308" s="25"/>
      <c r="V308" s="10"/>
    </row>
    <row r="309" spans="2:22" ht="16.8" hidden="1" customHeight="1" thickBot="1">
      <c r="B309" s="247"/>
      <c r="C309" s="248"/>
      <c r="D309" s="248"/>
      <c r="E309" s="248"/>
      <c r="F309" s="248"/>
      <c r="G309" s="248"/>
      <c r="H309" s="248"/>
      <c r="I309" s="248"/>
      <c r="J309" s="249"/>
      <c r="K309" s="247"/>
      <c r="L309" s="248"/>
      <c r="M309" s="248"/>
      <c r="N309" s="248"/>
      <c r="O309" s="248"/>
      <c r="P309" s="248"/>
      <c r="Q309" s="248"/>
      <c r="R309" s="248"/>
      <c r="S309" s="249"/>
      <c r="T309" s="14"/>
      <c r="U309" s="25"/>
      <c r="V309" s="10"/>
    </row>
    <row r="310" spans="2:22" ht="16.8" hidden="1" customHeight="1" thickBot="1">
      <c r="B310" s="247"/>
      <c r="C310" s="248"/>
      <c r="D310" s="248"/>
      <c r="E310" s="248"/>
      <c r="F310" s="248"/>
      <c r="G310" s="248"/>
      <c r="H310" s="248"/>
      <c r="I310" s="248"/>
      <c r="J310" s="249"/>
      <c r="K310" s="247"/>
      <c r="L310" s="248"/>
      <c r="M310" s="248"/>
      <c r="N310" s="248"/>
      <c r="O310" s="248"/>
      <c r="P310" s="248"/>
      <c r="Q310" s="248"/>
      <c r="R310" s="248"/>
      <c r="S310" s="249"/>
      <c r="T310" s="14"/>
      <c r="U310" s="25"/>
      <c r="V310" s="10"/>
    </row>
    <row r="311" spans="2:22" ht="16.8" hidden="1" customHeight="1" thickBot="1">
      <c r="B311" s="247"/>
      <c r="C311" s="248"/>
      <c r="D311" s="248"/>
      <c r="E311" s="248"/>
      <c r="F311" s="248"/>
      <c r="G311" s="248"/>
      <c r="H311" s="248"/>
      <c r="I311" s="248"/>
      <c r="J311" s="249"/>
      <c r="K311" s="247"/>
      <c r="L311" s="248"/>
      <c r="M311" s="248"/>
      <c r="N311" s="248"/>
      <c r="O311" s="248"/>
      <c r="P311" s="248"/>
      <c r="Q311" s="248"/>
      <c r="R311" s="248"/>
      <c r="S311" s="249"/>
      <c r="T311" s="14"/>
      <c r="U311" s="25"/>
      <c r="V311" s="10"/>
    </row>
    <row r="312" spans="2:22" ht="16.8" hidden="1" customHeight="1" thickBot="1">
      <c r="B312" s="247"/>
      <c r="C312" s="248"/>
      <c r="D312" s="248"/>
      <c r="E312" s="248"/>
      <c r="F312" s="248"/>
      <c r="G312" s="248"/>
      <c r="H312" s="248"/>
      <c r="I312" s="248"/>
      <c r="J312" s="249"/>
      <c r="K312" s="247"/>
      <c r="L312" s="248"/>
      <c r="M312" s="248"/>
      <c r="N312" s="248"/>
      <c r="O312" s="248"/>
      <c r="P312" s="248"/>
      <c r="Q312" s="248"/>
      <c r="R312" s="248"/>
      <c r="S312" s="249"/>
      <c r="T312" s="14"/>
      <c r="U312" s="25"/>
      <c r="V312" s="10"/>
    </row>
    <row r="313" spans="2:22" ht="1.2" customHeight="1" thickBot="1">
      <c r="B313" s="259"/>
      <c r="C313" s="260"/>
      <c r="D313" s="260"/>
      <c r="E313" s="260"/>
      <c r="F313" s="260"/>
      <c r="G313" s="260"/>
      <c r="H313" s="260"/>
      <c r="I313" s="260"/>
      <c r="J313" s="261"/>
      <c r="K313" s="259"/>
      <c r="L313" s="260"/>
      <c r="M313" s="260"/>
      <c r="N313" s="260"/>
      <c r="O313" s="260"/>
      <c r="P313" s="260"/>
      <c r="Q313" s="260"/>
      <c r="R313" s="260"/>
      <c r="S313" s="261"/>
      <c r="T313" s="14"/>
      <c r="U313" s="25"/>
      <c r="V313" s="10"/>
    </row>
    <row r="314" spans="2:22" ht="17.25" customHeight="1">
      <c r="B314" s="263" t="s">
        <v>40</v>
      </c>
      <c r="C314" s="263"/>
      <c r="D314" s="263"/>
      <c r="E314" s="34"/>
      <c r="F314" s="34"/>
      <c r="G314" s="34"/>
      <c r="H314" s="34"/>
      <c r="I314" s="34"/>
      <c r="J314" s="34"/>
      <c r="K314" s="34"/>
      <c r="L314" s="24"/>
      <c r="M314" s="24"/>
      <c r="N314" s="33"/>
      <c r="O314" s="33"/>
      <c r="P314" s="34"/>
      <c r="Q314" s="263" t="s">
        <v>44</v>
      </c>
      <c r="R314" s="263"/>
      <c r="S314" s="263"/>
      <c r="V314" s="10"/>
    </row>
    <row r="315" spans="2:22" ht="17.25" customHeight="1">
      <c r="B315" s="14"/>
      <c r="C315" s="14"/>
      <c r="D315" s="14"/>
      <c r="E315" s="14"/>
      <c r="F315" s="14"/>
      <c r="G315" s="14"/>
      <c r="H315" s="14"/>
      <c r="I315" s="14"/>
      <c r="J315" s="14"/>
      <c r="K315" s="14"/>
      <c r="L315" s="13"/>
      <c r="M315" s="13"/>
      <c r="N315" s="14"/>
      <c r="O315" s="14"/>
      <c r="P315" s="14"/>
      <c r="Q315" s="14"/>
      <c r="R315" s="14"/>
      <c r="S315" s="14"/>
      <c r="T315" s="14"/>
      <c r="U315" s="14"/>
      <c r="V315" s="14"/>
    </row>
    <row r="316" spans="2:22" ht="17.25" customHeight="1">
      <c r="B316" s="264" t="s">
        <v>307</v>
      </c>
      <c r="C316" s="264"/>
      <c r="D316" s="264"/>
      <c r="E316" s="264"/>
      <c r="F316" s="264"/>
      <c r="G316" s="14"/>
      <c r="H316" s="14"/>
      <c r="I316" s="14"/>
      <c r="J316" s="14"/>
      <c r="K316" s="14"/>
      <c r="L316" s="13"/>
      <c r="M316" s="13"/>
      <c r="N316" s="14"/>
      <c r="O316" s="14"/>
      <c r="P316" s="14"/>
      <c r="Q316" s="14"/>
      <c r="R316" s="14"/>
      <c r="S316" s="14"/>
      <c r="T316" s="14"/>
      <c r="U316" s="14"/>
      <c r="V316" s="14"/>
    </row>
    <row r="317" spans="2:22" s="5" customFormat="1" ht="17.25" customHeight="1" thickBot="1">
      <c r="B317" s="265" t="s">
        <v>38</v>
      </c>
      <c r="C317" s="265"/>
      <c r="D317" s="265"/>
      <c r="E317" s="32"/>
      <c r="F317" s="32"/>
      <c r="G317" s="32"/>
      <c r="H317" s="32"/>
      <c r="I317" s="32"/>
      <c r="J317" s="32"/>
      <c r="K317" s="32"/>
      <c r="L317" s="24"/>
      <c r="M317" s="24"/>
      <c r="N317" s="33"/>
      <c r="O317" s="33"/>
      <c r="P317" s="34"/>
      <c r="Q317" s="262" t="s">
        <v>39</v>
      </c>
      <c r="R317" s="262"/>
      <c r="S317" s="262"/>
      <c r="T317" s="14"/>
      <c r="U317" s="14"/>
      <c r="V317" s="14"/>
    </row>
    <row r="318" spans="2:22" s="5" customFormat="1" ht="17.25" customHeight="1">
      <c r="B318" s="250" t="s">
        <v>659</v>
      </c>
      <c r="C318" s="251"/>
      <c r="D318" s="251"/>
      <c r="E318" s="251"/>
      <c r="F318" s="251"/>
      <c r="G318" s="251"/>
      <c r="H318" s="251"/>
      <c r="I318" s="251"/>
      <c r="J318" s="252"/>
      <c r="K318" s="244" t="s">
        <v>691</v>
      </c>
      <c r="L318" s="245"/>
      <c r="M318" s="245"/>
      <c r="N318" s="245"/>
      <c r="O318" s="245"/>
      <c r="P318" s="245"/>
      <c r="Q318" s="245"/>
      <c r="R318" s="245"/>
      <c r="S318" s="246"/>
      <c r="T318" s="14"/>
      <c r="U318" s="14"/>
      <c r="V318" s="14"/>
    </row>
    <row r="319" spans="2:22" s="5" customFormat="1" ht="17.25" customHeight="1">
      <c r="B319" s="253"/>
      <c r="C319" s="254"/>
      <c r="D319" s="254"/>
      <c r="E319" s="254"/>
      <c r="F319" s="254"/>
      <c r="G319" s="254"/>
      <c r="H319" s="254"/>
      <c r="I319" s="254"/>
      <c r="J319" s="255"/>
      <c r="K319" s="247"/>
      <c r="L319" s="248"/>
      <c r="M319" s="248"/>
      <c r="N319" s="248"/>
      <c r="O319" s="248"/>
      <c r="P319" s="248"/>
      <c r="Q319" s="248"/>
      <c r="R319" s="248"/>
      <c r="S319" s="249"/>
      <c r="T319" s="14"/>
      <c r="U319" s="14"/>
      <c r="V319" s="14"/>
    </row>
    <row r="320" spans="2:22" s="5" customFormat="1" ht="17.25" customHeight="1">
      <c r="B320" s="253"/>
      <c r="C320" s="254"/>
      <c r="D320" s="254"/>
      <c r="E320" s="254"/>
      <c r="F320" s="254"/>
      <c r="G320" s="254"/>
      <c r="H320" s="254"/>
      <c r="I320" s="254"/>
      <c r="J320" s="255"/>
      <c r="K320" s="247"/>
      <c r="L320" s="248"/>
      <c r="M320" s="248"/>
      <c r="N320" s="248"/>
      <c r="O320" s="248"/>
      <c r="P320" s="248"/>
      <c r="Q320" s="248"/>
      <c r="R320" s="248"/>
      <c r="S320" s="249"/>
      <c r="T320" s="14"/>
      <c r="U320" s="14"/>
      <c r="V320" s="14"/>
    </row>
    <row r="321" spans="2:22" s="5" customFormat="1" ht="17.25" customHeight="1">
      <c r="B321" s="253"/>
      <c r="C321" s="254"/>
      <c r="D321" s="254"/>
      <c r="E321" s="254"/>
      <c r="F321" s="254"/>
      <c r="G321" s="254"/>
      <c r="H321" s="254"/>
      <c r="I321" s="254"/>
      <c r="J321" s="255"/>
      <c r="K321" s="247"/>
      <c r="L321" s="248"/>
      <c r="M321" s="248"/>
      <c r="N321" s="248"/>
      <c r="O321" s="248"/>
      <c r="P321" s="248"/>
      <c r="Q321" s="248"/>
      <c r="R321" s="248"/>
      <c r="S321" s="249"/>
      <c r="T321" s="14"/>
      <c r="U321" s="14"/>
      <c r="V321" s="14"/>
    </row>
    <row r="322" spans="2:22" s="5" customFormat="1" ht="17.25" customHeight="1">
      <c r="B322" s="253"/>
      <c r="C322" s="254"/>
      <c r="D322" s="254"/>
      <c r="E322" s="254"/>
      <c r="F322" s="254"/>
      <c r="G322" s="254"/>
      <c r="H322" s="254"/>
      <c r="I322" s="254"/>
      <c r="J322" s="255"/>
      <c r="K322" s="247"/>
      <c r="L322" s="248"/>
      <c r="M322" s="248"/>
      <c r="N322" s="248"/>
      <c r="O322" s="248"/>
      <c r="P322" s="248"/>
      <c r="Q322" s="248"/>
      <c r="R322" s="248"/>
      <c r="S322" s="249"/>
      <c r="T322" s="14"/>
      <c r="U322" s="14"/>
      <c r="V322" s="14"/>
    </row>
    <row r="323" spans="2:22" s="5" customFormat="1" ht="1.2" customHeight="1" thickBot="1">
      <c r="B323" s="253"/>
      <c r="C323" s="254"/>
      <c r="D323" s="254"/>
      <c r="E323" s="254"/>
      <c r="F323" s="254"/>
      <c r="G323" s="254"/>
      <c r="H323" s="254"/>
      <c r="I323" s="254"/>
      <c r="J323" s="255"/>
      <c r="K323" s="247"/>
      <c r="L323" s="248"/>
      <c r="M323" s="248"/>
      <c r="N323" s="248"/>
      <c r="O323" s="248"/>
      <c r="P323" s="248"/>
      <c r="Q323" s="248"/>
      <c r="R323" s="248"/>
      <c r="S323" s="249"/>
      <c r="T323" s="14"/>
      <c r="U323" s="14"/>
      <c r="V323" s="14"/>
    </row>
    <row r="324" spans="2:22" s="5" customFormat="1" ht="16.8" hidden="1" customHeight="1" thickBot="1">
      <c r="B324" s="253"/>
      <c r="C324" s="254"/>
      <c r="D324" s="254"/>
      <c r="E324" s="254"/>
      <c r="F324" s="254"/>
      <c r="G324" s="254"/>
      <c r="H324" s="254"/>
      <c r="I324" s="254"/>
      <c r="J324" s="255"/>
      <c r="K324" s="247"/>
      <c r="L324" s="248"/>
      <c r="M324" s="248"/>
      <c r="N324" s="248"/>
      <c r="O324" s="248"/>
      <c r="P324" s="248"/>
      <c r="Q324" s="248"/>
      <c r="R324" s="248"/>
      <c r="S324" s="249"/>
      <c r="T324" s="14"/>
      <c r="U324" s="14"/>
      <c r="V324" s="14"/>
    </row>
    <row r="325" spans="2:22" s="5" customFormat="1" ht="16.8" hidden="1" customHeight="1" thickBot="1">
      <c r="B325" s="256"/>
      <c r="C325" s="257"/>
      <c r="D325" s="257"/>
      <c r="E325" s="257"/>
      <c r="F325" s="257"/>
      <c r="G325" s="257"/>
      <c r="H325" s="257"/>
      <c r="I325" s="257"/>
      <c r="J325" s="258"/>
      <c r="K325" s="259"/>
      <c r="L325" s="260"/>
      <c r="M325" s="260"/>
      <c r="N325" s="260"/>
      <c r="O325" s="260"/>
      <c r="P325" s="260"/>
      <c r="Q325" s="260"/>
      <c r="R325" s="260"/>
      <c r="S325" s="261"/>
      <c r="T325" s="14"/>
      <c r="U325" s="14"/>
      <c r="V325" s="14"/>
    </row>
    <row r="326" spans="2:22" s="5" customFormat="1" ht="17.25" customHeight="1">
      <c r="B326" s="244" t="s">
        <v>654</v>
      </c>
      <c r="C326" s="245"/>
      <c r="D326" s="245"/>
      <c r="E326" s="245"/>
      <c r="F326" s="245"/>
      <c r="G326" s="245"/>
      <c r="H326" s="245"/>
      <c r="I326" s="245"/>
      <c r="J326" s="246"/>
      <c r="K326" s="244" t="s">
        <v>655</v>
      </c>
      <c r="L326" s="245"/>
      <c r="M326" s="245"/>
      <c r="N326" s="245"/>
      <c r="O326" s="245"/>
      <c r="P326" s="245"/>
      <c r="Q326" s="245"/>
      <c r="R326" s="245"/>
      <c r="S326" s="246"/>
      <c r="T326" s="14"/>
      <c r="U326" s="14"/>
      <c r="V326" s="14"/>
    </row>
    <row r="327" spans="2:22" s="5" customFormat="1" ht="17.25" customHeight="1">
      <c r="B327" s="247"/>
      <c r="C327" s="248"/>
      <c r="D327" s="248"/>
      <c r="E327" s="248"/>
      <c r="F327" s="248"/>
      <c r="G327" s="248"/>
      <c r="H327" s="248"/>
      <c r="I327" s="248"/>
      <c r="J327" s="249"/>
      <c r="K327" s="247"/>
      <c r="L327" s="248"/>
      <c r="M327" s="248"/>
      <c r="N327" s="248"/>
      <c r="O327" s="248"/>
      <c r="P327" s="248"/>
      <c r="Q327" s="248"/>
      <c r="R327" s="248"/>
      <c r="S327" s="249"/>
      <c r="T327" s="14"/>
      <c r="U327" s="14"/>
      <c r="V327" s="14"/>
    </row>
    <row r="328" spans="2:22" s="5" customFormat="1" ht="17.25" customHeight="1">
      <c r="B328" s="247"/>
      <c r="C328" s="248"/>
      <c r="D328" s="248"/>
      <c r="E328" s="248"/>
      <c r="F328" s="248"/>
      <c r="G328" s="248"/>
      <c r="H328" s="248"/>
      <c r="I328" s="248"/>
      <c r="J328" s="249"/>
      <c r="K328" s="247"/>
      <c r="L328" s="248"/>
      <c r="M328" s="248"/>
      <c r="N328" s="248"/>
      <c r="O328" s="248"/>
      <c r="P328" s="248"/>
      <c r="Q328" s="248"/>
      <c r="R328" s="248"/>
      <c r="S328" s="249"/>
      <c r="T328" s="14"/>
      <c r="U328" s="14"/>
      <c r="V328" s="14"/>
    </row>
    <row r="329" spans="2:22" s="5" customFormat="1" ht="15.6" customHeight="1">
      <c r="B329" s="247"/>
      <c r="C329" s="248"/>
      <c r="D329" s="248"/>
      <c r="E329" s="248"/>
      <c r="F329" s="248"/>
      <c r="G329" s="248"/>
      <c r="H329" s="248"/>
      <c r="I329" s="248"/>
      <c r="J329" s="249"/>
      <c r="K329" s="247"/>
      <c r="L329" s="248"/>
      <c r="M329" s="248"/>
      <c r="N329" s="248"/>
      <c r="O329" s="248"/>
      <c r="P329" s="248"/>
      <c r="Q329" s="248"/>
      <c r="R329" s="248"/>
      <c r="S329" s="249"/>
      <c r="T329" s="14"/>
      <c r="U329" s="14"/>
      <c r="V329" s="14"/>
    </row>
    <row r="330" spans="2:22" s="5" customFormat="1" ht="16.8" hidden="1" customHeight="1" thickBot="1">
      <c r="B330" s="247"/>
      <c r="C330" s="248"/>
      <c r="D330" s="248"/>
      <c r="E330" s="248"/>
      <c r="F330" s="248"/>
      <c r="G330" s="248"/>
      <c r="H330" s="248"/>
      <c r="I330" s="248"/>
      <c r="J330" s="249"/>
      <c r="K330" s="247"/>
      <c r="L330" s="248"/>
      <c r="M330" s="248"/>
      <c r="N330" s="248"/>
      <c r="O330" s="248"/>
      <c r="P330" s="248"/>
      <c r="Q330" s="248"/>
      <c r="R330" s="248"/>
      <c r="S330" s="249"/>
      <c r="T330" s="14"/>
      <c r="U330" s="14"/>
      <c r="V330" s="14"/>
    </row>
    <row r="331" spans="2:22" s="5" customFormat="1" ht="16.8" hidden="1" customHeight="1" thickBot="1">
      <c r="B331" s="247"/>
      <c r="C331" s="248"/>
      <c r="D331" s="248"/>
      <c r="E331" s="248"/>
      <c r="F331" s="248"/>
      <c r="G331" s="248"/>
      <c r="H331" s="248"/>
      <c r="I331" s="248"/>
      <c r="J331" s="249"/>
      <c r="K331" s="247"/>
      <c r="L331" s="248"/>
      <c r="M331" s="248"/>
      <c r="N331" s="248"/>
      <c r="O331" s="248"/>
      <c r="P331" s="248"/>
      <c r="Q331" s="248"/>
      <c r="R331" s="248"/>
      <c r="S331" s="249"/>
      <c r="T331" s="14"/>
      <c r="U331" s="14"/>
      <c r="V331" s="14"/>
    </row>
    <row r="332" spans="2:22" s="5" customFormat="1" ht="16.8" hidden="1" customHeight="1" thickBot="1">
      <c r="B332" s="247"/>
      <c r="C332" s="248"/>
      <c r="D332" s="248"/>
      <c r="E332" s="248"/>
      <c r="F332" s="248"/>
      <c r="G332" s="248"/>
      <c r="H332" s="248"/>
      <c r="I332" s="248"/>
      <c r="J332" s="249"/>
      <c r="K332" s="247"/>
      <c r="L332" s="248"/>
      <c r="M332" s="248"/>
      <c r="N332" s="248"/>
      <c r="O332" s="248"/>
      <c r="P332" s="248"/>
      <c r="Q332" s="248"/>
      <c r="R332" s="248"/>
      <c r="S332" s="249"/>
      <c r="T332" s="14"/>
      <c r="U332" s="14"/>
      <c r="V332" s="14"/>
    </row>
    <row r="333" spans="2:22" s="5" customFormat="1" ht="4.8" customHeight="1" thickBot="1">
      <c r="B333" s="259"/>
      <c r="C333" s="260"/>
      <c r="D333" s="260"/>
      <c r="E333" s="260"/>
      <c r="F333" s="260"/>
      <c r="G333" s="260"/>
      <c r="H333" s="260"/>
      <c r="I333" s="260"/>
      <c r="J333" s="261"/>
      <c r="K333" s="259"/>
      <c r="L333" s="260"/>
      <c r="M333" s="260"/>
      <c r="N333" s="260"/>
      <c r="O333" s="260"/>
      <c r="P333" s="260"/>
      <c r="Q333" s="260"/>
      <c r="R333" s="260"/>
      <c r="S333" s="261"/>
      <c r="T333" s="14"/>
      <c r="U333" s="14"/>
      <c r="V333" s="14"/>
    </row>
    <row r="334" spans="2:22" s="5" customFormat="1" ht="17.25" customHeight="1">
      <c r="B334" s="263" t="s">
        <v>40</v>
      </c>
      <c r="C334" s="263"/>
      <c r="D334" s="263"/>
      <c r="E334" s="34"/>
      <c r="F334" s="34"/>
      <c r="G334" s="34"/>
      <c r="H334" s="34"/>
      <c r="I334" s="34"/>
      <c r="J334" s="34"/>
      <c r="K334" s="34"/>
      <c r="L334" s="24"/>
      <c r="M334" s="24"/>
      <c r="N334" s="33"/>
      <c r="O334" s="33"/>
      <c r="P334" s="34"/>
      <c r="Q334" s="263" t="s">
        <v>44</v>
      </c>
      <c r="R334" s="263"/>
      <c r="S334" s="263"/>
      <c r="T334" s="14"/>
      <c r="U334" s="14"/>
      <c r="V334" s="14"/>
    </row>
    <row r="335" spans="2:22" ht="17.25" customHeight="1">
      <c r="B335" s="34"/>
      <c r="C335" s="34"/>
      <c r="D335" s="34"/>
      <c r="E335" s="34"/>
      <c r="F335" s="34"/>
      <c r="G335" s="34"/>
      <c r="H335" s="34"/>
      <c r="I335" s="34"/>
      <c r="J335" s="34"/>
      <c r="K335" s="34"/>
      <c r="L335" s="33"/>
      <c r="M335" s="33"/>
      <c r="N335" s="34"/>
      <c r="O335" s="34"/>
      <c r="P335" s="34"/>
      <c r="Q335" s="34"/>
      <c r="R335" s="34"/>
      <c r="S335" s="34"/>
      <c r="T335" s="34"/>
      <c r="U335" s="34"/>
      <c r="V335" s="14"/>
    </row>
    <row r="336" spans="2:22" ht="17.25" customHeight="1">
      <c r="B336" s="264" t="s">
        <v>331</v>
      </c>
      <c r="C336" s="264"/>
      <c r="D336" s="264"/>
      <c r="E336" s="264"/>
    </row>
    <row r="337" spans="2:22" s="5" customFormat="1" ht="17.25" customHeight="1" thickBot="1">
      <c r="B337" s="265" t="s">
        <v>38</v>
      </c>
      <c r="C337" s="265"/>
      <c r="D337" s="265"/>
      <c r="E337" s="32"/>
      <c r="F337" s="32"/>
      <c r="G337" s="32"/>
      <c r="H337" s="32"/>
      <c r="I337" s="32"/>
      <c r="J337" s="32"/>
      <c r="K337" s="32"/>
      <c r="L337" s="24"/>
      <c r="M337" s="24"/>
      <c r="N337" s="33"/>
      <c r="O337" s="33"/>
      <c r="P337" s="34"/>
      <c r="Q337" s="262" t="s">
        <v>39</v>
      </c>
      <c r="R337" s="262"/>
      <c r="S337" s="262"/>
      <c r="T337"/>
      <c r="U337"/>
      <c r="V337" s="24"/>
    </row>
    <row r="338" spans="2:22" s="5" customFormat="1" ht="17.25" customHeight="1">
      <c r="B338" s="244" t="s">
        <v>700</v>
      </c>
      <c r="C338" s="245"/>
      <c r="D338" s="245"/>
      <c r="E338" s="245"/>
      <c r="F338" s="245"/>
      <c r="G338" s="245"/>
      <c r="H338" s="245"/>
      <c r="I338" s="245"/>
      <c r="J338" s="246"/>
      <c r="K338" s="244" t="s">
        <v>657</v>
      </c>
      <c r="L338" s="245"/>
      <c r="M338" s="245"/>
      <c r="N338" s="245"/>
      <c r="O338" s="245"/>
      <c r="P338" s="245"/>
      <c r="Q338" s="245"/>
      <c r="R338" s="245"/>
      <c r="S338" s="246"/>
      <c r="T338"/>
      <c r="U338"/>
      <c r="V338" s="24"/>
    </row>
    <row r="339" spans="2:22" s="5" customFormat="1" ht="17.25" customHeight="1">
      <c r="B339" s="247"/>
      <c r="C339" s="248"/>
      <c r="D339" s="248"/>
      <c r="E339" s="248"/>
      <c r="F339" s="248"/>
      <c r="G339" s="248"/>
      <c r="H339" s="248"/>
      <c r="I339" s="248"/>
      <c r="J339" s="249"/>
      <c r="K339" s="247"/>
      <c r="L339" s="248"/>
      <c r="M339" s="248"/>
      <c r="N339" s="248"/>
      <c r="O339" s="248"/>
      <c r="P339" s="248"/>
      <c r="Q339" s="248"/>
      <c r="R339" s="248"/>
      <c r="S339" s="249"/>
      <c r="T339"/>
      <c r="U339"/>
      <c r="V339" s="24"/>
    </row>
    <row r="340" spans="2:22" s="5" customFormat="1" ht="17.25" customHeight="1">
      <c r="B340" s="247"/>
      <c r="C340" s="248"/>
      <c r="D340" s="248"/>
      <c r="E340" s="248"/>
      <c r="F340" s="248"/>
      <c r="G340" s="248"/>
      <c r="H340" s="248"/>
      <c r="I340" s="248"/>
      <c r="J340" s="249"/>
      <c r="K340" s="247"/>
      <c r="L340" s="248"/>
      <c r="M340" s="248"/>
      <c r="N340" s="248"/>
      <c r="O340" s="248"/>
      <c r="P340" s="248"/>
      <c r="Q340" s="248"/>
      <c r="R340" s="248"/>
      <c r="S340" s="249"/>
      <c r="T340"/>
      <c r="U340"/>
      <c r="V340" s="24"/>
    </row>
    <row r="341" spans="2:22" s="5" customFormat="1" ht="17.25" customHeight="1">
      <c r="B341" s="247"/>
      <c r="C341" s="248"/>
      <c r="D341" s="248"/>
      <c r="E341" s="248"/>
      <c r="F341" s="248"/>
      <c r="G341" s="248"/>
      <c r="H341" s="248"/>
      <c r="I341" s="248"/>
      <c r="J341" s="249"/>
      <c r="K341" s="247"/>
      <c r="L341" s="248"/>
      <c r="M341" s="248"/>
      <c r="N341" s="248"/>
      <c r="O341" s="248"/>
      <c r="P341" s="248"/>
      <c r="Q341" s="248"/>
      <c r="R341" s="248"/>
      <c r="S341" s="249"/>
      <c r="T341"/>
      <c r="U341"/>
      <c r="V341" s="24"/>
    </row>
    <row r="342" spans="2:22" s="5" customFormat="1" ht="13.8" customHeight="1" thickBot="1">
      <c r="B342" s="247"/>
      <c r="C342" s="248"/>
      <c r="D342" s="248"/>
      <c r="E342" s="248"/>
      <c r="F342" s="248"/>
      <c r="G342" s="248"/>
      <c r="H342" s="248"/>
      <c r="I342" s="248"/>
      <c r="J342" s="249"/>
      <c r="K342" s="247"/>
      <c r="L342" s="248"/>
      <c r="M342" s="248"/>
      <c r="N342" s="248"/>
      <c r="O342" s="248"/>
      <c r="P342" s="248"/>
      <c r="Q342" s="248"/>
      <c r="R342" s="248"/>
      <c r="S342" s="249"/>
      <c r="T342"/>
      <c r="U342"/>
      <c r="V342" s="24"/>
    </row>
    <row r="343" spans="2:22" s="5" customFormat="1" ht="16.8" hidden="1" customHeight="1" thickBot="1">
      <c r="B343" s="247"/>
      <c r="C343" s="248"/>
      <c r="D343" s="248"/>
      <c r="E343" s="248"/>
      <c r="F343" s="248"/>
      <c r="G343" s="248"/>
      <c r="H343" s="248"/>
      <c r="I343" s="248"/>
      <c r="J343" s="249"/>
      <c r="K343" s="247"/>
      <c r="L343" s="248"/>
      <c r="M343" s="248"/>
      <c r="N343" s="248"/>
      <c r="O343" s="248"/>
      <c r="P343" s="248"/>
      <c r="Q343" s="248"/>
      <c r="R343" s="248"/>
      <c r="S343" s="249"/>
      <c r="T343"/>
      <c r="U343"/>
      <c r="V343" s="24"/>
    </row>
    <row r="344" spans="2:22" s="5" customFormat="1" ht="16.8" hidden="1" customHeight="1" thickBot="1">
      <c r="B344" s="247"/>
      <c r="C344" s="248"/>
      <c r="D344" s="248"/>
      <c r="E344" s="248"/>
      <c r="F344" s="248"/>
      <c r="G344" s="248"/>
      <c r="H344" s="248"/>
      <c r="I344" s="248"/>
      <c r="J344" s="249"/>
      <c r="K344" s="247"/>
      <c r="L344" s="248"/>
      <c r="M344" s="248"/>
      <c r="N344" s="248"/>
      <c r="O344" s="248"/>
      <c r="P344" s="248"/>
      <c r="Q344" s="248"/>
      <c r="R344" s="248"/>
      <c r="S344" s="249"/>
      <c r="T344"/>
      <c r="U344"/>
      <c r="V344" s="24"/>
    </row>
    <row r="345" spans="2:22" s="5" customFormat="1" ht="16.8" hidden="1" customHeight="1" thickBot="1">
      <c r="B345" s="259"/>
      <c r="C345" s="260"/>
      <c r="D345" s="260"/>
      <c r="E345" s="260"/>
      <c r="F345" s="260"/>
      <c r="G345" s="260"/>
      <c r="H345" s="260"/>
      <c r="I345" s="260"/>
      <c r="J345" s="261"/>
      <c r="K345" s="259"/>
      <c r="L345" s="260"/>
      <c r="M345" s="260"/>
      <c r="N345" s="260"/>
      <c r="O345" s="260"/>
      <c r="P345" s="260"/>
      <c r="Q345" s="260"/>
      <c r="R345" s="260"/>
      <c r="S345" s="261"/>
      <c r="T345"/>
      <c r="U345"/>
      <c r="V345" s="24"/>
    </row>
    <row r="346" spans="2:22" s="5" customFormat="1" ht="17.25" customHeight="1">
      <c r="B346" s="244" t="s">
        <v>656</v>
      </c>
      <c r="C346" s="245"/>
      <c r="D346" s="245"/>
      <c r="E346" s="245"/>
      <c r="F346" s="245"/>
      <c r="G346" s="245"/>
      <c r="H346" s="245"/>
      <c r="I346" s="245"/>
      <c r="J346" s="246"/>
      <c r="K346" s="244" t="s">
        <v>658</v>
      </c>
      <c r="L346" s="245"/>
      <c r="M346" s="245"/>
      <c r="N346" s="245"/>
      <c r="O346" s="245"/>
      <c r="P346" s="245"/>
      <c r="Q346" s="245"/>
      <c r="R346" s="245"/>
      <c r="S346" s="246"/>
      <c r="T346"/>
      <c r="U346"/>
      <c r="V346" s="24"/>
    </row>
    <row r="347" spans="2:22" s="5" customFormat="1" ht="17.25" customHeight="1">
      <c r="B347" s="247"/>
      <c r="C347" s="248"/>
      <c r="D347" s="248"/>
      <c r="E347" s="248"/>
      <c r="F347" s="248"/>
      <c r="G347" s="248"/>
      <c r="H347" s="248"/>
      <c r="I347" s="248"/>
      <c r="J347" s="249"/>
      <c r="K347" s="247"/>
      <c r="L347" s="248"/>
      <c r="M347" s="248"/>
      <c r="N347" s="248"/>
      <c r="O347" s="248"/>
      <c r="P347" s="248"/>
      <c r="Q347" s="248"/>
      <c r="R347" s="248"/>
      <c r="S347" s="249"/>
      <c r="T347"/>
      <c r="U347"/>
      <c r="V347" s="24"/>
    </row>
    <row r="348" spans="2:22" s="5" customFormat="1" ht="17.25" customHeight="1">
      <c r="B348" s="247"/>
      <c r="C348" s="248"/>
      <c r="D348" s="248"/>
      <c r="E348" s="248"/>
      <c r="F348" s="248"/>
      <c r="G348" s="248"/>
      <c r="H348" s="248"/>
      <c r="I348" s="248"/>
      <c r="J348" s="249"/>
      <c r="K348" s="247"/>
      <c r="L348" s="248"/>
      <c r="M348" s="248"/>
      <c r="N348" s="248"/>
      <c r="O348" s="248"/>
      <c r="P348" s="248"/>
      <c r="Q348" s="248"/>
      <c r="R348" s="248"/>
      <c r="S348" s="249"/>
      <c r="T348"/>
      <c r="U348"/>
      <c r="V348" s="24"/>
    </row>
    <row r="349" spans="2:22" s="5" customFormat="1" ht="17.25" customHeight="1">
      <c r="B349" s="247"/>
      <c r="C349" s="248"/>
      <c r="D349" s="248"/>
      <c r="E349" s="248"/>
      <c r="F349" s="248"/>
      <c r="G349" s="248"/>
      <c r="H349" s="248"/>
      <c r="I349" s="248"/>
      <c r="J349" s="249"/>
      <c r="K349" s="247"/>
      <c r="L349" s="248"/>
      <c r="M349" s="248"/>
      <c r="N349" s="248"/>
      <c r="O349" s="248"/>
      <c r="P349" s="248"/>
      <c r="Q349" s="248"/>
      <c r="R349" s="248"/>
      <c r="S349" s="249"/>
      <c r="T349"/>
      <c r="U349"/>
      <c r="V349" s="24"/>
    </row>
    <row r="350" spans="2:22" s="5" customFormat="1" ht="17.25" customHeight="1">
      <c r="B350" s="247"/>
      <c r="C350" s="248"/>
      <c r="D350" s="248"/>
      <c r="E350" s="248"/>
      <c r="F350" s="248"/>
      <c r="G350" s="248"/>
      <c r="H350" s="248"/>
      <c r="I350" s="248"/>
      <c r="J350" s="249"/>
      <c r="K350" s="247"/>
      <c r="L350" s="248"/>
      <c r="M350" s="248"/>
      <c r="N350" s="248"/>
      <c r="O350" s="248"/>
      <c r="P350" s="248"/>
      <c r="Q350" s="248"/>
      <c r="R350" s="248"/>
      <c r="S350" s="249"/>
      <c r="T350"/>
      <c r="U350"/>
      <c r="V350" s="24"/>
    </row>
    <row r="351" spans="2:22" s="5" customFormat="1" ht="9.6" customHeight="1">
      <c r="B351" s="247"/>
      <c r="C351" s="248"/>
      <c r="D351" s="248"/>
      <c r="E351" s="248"/>
      <c r="F351" s="248"/>
      <c r="G351" s="248"/>
      <c r="H351" s="248"/>
      <c r="I351" s="248"/>
      <c r="J351" s="249"/>
      <c r="K351" s="247"/>
      <c r="L351" s="248"/>
      <c r="M351" s="248"/>
      <c r="N351" s="248"/>
      <c r="O351" s="248"/>
      <c r="P351" s="248"/>
      <c r="Q351" s="248"/>
      <c r="R351" s="248"/>
      <c r="S351" s="249"/>
      <c r="T351"/>
      <c r="U351"/>
      <c r="V351" s="24"/>
    </row>
    <row r="352" spans="2:22" s="5" customFormat="1" ht="16.8" hidden="1" customHeight="1" thickBot="1">
      <c r="B352" s="247"/>
      <c r="C352" s="248"/>
      <c r="D352" s="248"/>
      <c r="E352" s="248"/>
      <c r="F352" s="248"/>
      <c r="G352" s="248"/>
      <c r="H352" s="248"/>
      <c r="I352" s="248"/>
      <c r="J352" s="249"/>
      <c r="K352" s="247"/>
      <c r="L352" s="248"/>
      <c r="M352" s="248"/>
      <c r="N352" s="248"/>
      <c r="O352" s="248"/>
      <c r="P352" s="248"/>
      <c r="Q352" s="248"/>
      <c r="R352" s="248"/>
      <c r="S352" s="249"/>
      <c r="T352"/>
      <c r="U352"/>
      <c r="V352" s="24"/>
    </row>
    <row r="353" spans="2:22" s="5" customFormat="1" ht="7.2" customHeight="1" thickBot="1">
      <c r="B353" s="259"/>
      <c r="C353" s="260"/>
      <c r="D353" s="260"/>
      <c r="E353" s="260"/>
      <c r="F353" s="260"/>
      <c r="G353" s="260"/>
      <c r="H353" s="260"/>
      <c r="I353" s="260"/>
      <c r="J353" s="261"/>
      <c r="K353" s="259"/>
      <c r="L353" s="260"/>
      <c r="M353" s="260"/>
      <c r="N353" s="260"/>
      <c r="O353" s="260"/>
      <c r="P353" s="260"/>
      <c r="Q353" s="260"/>
      <c r="R353" s="260"/>
      <c r="S353" s="261"/>
      <c r="T353"/>
      <c r="U353"/>
      <c r="V353" s="24"/>
    </row>
    <row r="354" spans="2:22" s="5" customFormat="1" ht="17.25" customHeight="1">
      <c r="B354" s="263" t="s">
        <v>40</v>
      </c>
      <c r="C354" s="263"/>
      <c r="D354" s="263"/>
      <c r="E354" s="34"/>
      <c r="F354" s="34"/>
      <c r="G354" s="34"/>
      <c r="H354" s="34"/>
      <c r="I354" s="34"/>
      <c r="J354" s="34"/>
      <c r="K354" s="34"/>
      <c r="L354" s="24"/>
      <c r="M354" s="24"/>
      <c r="N354" s="33"/>
      <c r="O354" s="33"/>
      <c r="P354" s="34"/>
      <c r="Q354" s="263" t="s">
        <v>44</v>
      </c>
      <c r="R354" s="263"/>
      <c r="S354" s="263"/>
      <c r="T354"/>
      <c r="U354"/>
      <c r="V354" s="24"/>
    </row>
    <row r="355" spans="2:22" ht="17.25" customHeight="1"/>
    <row r="356" spans="2:22" ht="17.25" customHeight="1">
      <c r="B356" s="264" t="s">
        <v>779</v>
      </c>
      <c r="C356" s="264"/>
      <c r="D356" s="264"/>
      <c r="E356" s="264"/>
      <c r="F356" s="264"/>
      <c r="G356" s="264"/>
      <c r="H356" s="264"/>
      <c r="I356" s="264"/>
      <c r="J356" s="264"/>
      <c r="K356" s="264"/>
      <c r="L356" s="264"/>
      <c r="M356" s="264"/>
    </row>
    <row r="357" spans="2:22" ht="17.25" customHeight="1" thickBot="1"/>
    <row r="358" spans="2:22" ht="17.25" customHeight="1">
      <c r="B358" s="244" t="s">
        <v>778</v>
      </c>
      <c r="C358" s="245"/>
      <c r="D358" s="245"/>
      <c r="E358" s="245"/>
      <c r="F358" s="245"/>
      <c r="G358" s="245"/>
      <c r="H358" s="245"/>
      <c r="I358" s="245"/>
      <c r="J358" s="245"/>
      <c r="K358" s="245"/>
      <c r="L358" s="245"/>
      <c r="M358" s="245"/>
      <c r="N358" s="245"/>
      <c r="O358" s="245"/>
      <c r="P358" s="245"/>
      <c r="Q358" s="245"/>
      <c r="R358" s="245"/>
      <c r="S358" s="246"/>
    </row>
    <row r="359" spans="2:22" ht="17.25" customHeight="1">
      <c r="B359" s="247"/>
      <c r="C359" s="248"/>
      <c r="D359" s="248"/>
      <c r="E359" s="248"/>
      <c r="F359" s="248"/>
      <c r="G359" s="248"/>
      <c r="H359" s="248"/>
      <c r="I359" s="248"/>
      <c r="J359" s="248"/>
      <c r="K359" s="248"/>
      <c r="L359" s="248"/>
      <c r="M359" s="248"/>
      <c r="N359" s="248"/>
      <c r="O359" s="248"/>
      <c r="P359" s="248"/>
      <c r="Q359" s="248"/>
      <c r="R359" s="248"/>
      <c r="S359" s="249"/>
    </row>
    <row r="360" spans="2:22" ht="17.25" customHeight="1">
      <c r="B360" s="247"/>
      <c r="C360" s="248"/>
      <c r="D360" s="248"/>
      <c r="E360" s="248"/>
      <c r="F360" s="248"/>
      <c r="G360" s="248"/>
      <c r="H360" s="248"/>
      <c r="I360" s="248"/>
      <c r="J360" s="248"/>
      <c r="K360" s="248"/>
      <c r="L360" s="248"/>
      <c r="M360" s="248"/>
      <c r="N360" s="248"/>
      <c r="O360" s="248"/>
      <c r="P360" s="248"/>
      <c r="Q360" s="248"/>
      <c r="R360" s="248"/>
      <c r="S360" s="249"/>
    </row>
    <row r="361" spans="2:22" ht="17.25" customHeight="1">
      <c r="B361" s="247"/>
      <c r="C361" s="248"/>
      <c r="D361" s="248"/>
      <c r="E361" s="248"/>
      <c r="F361" s="248"/>
      <c r="G361" s="248"/>
      <c r="H361" s="248"/>
      <c r="I361" s="248"/>
      <c r="J361" s="248"/>
      <c r="K361" s="248"/>
      <c r="L361" s="248"/>
      <c r="M361" s="248"/>
      <c r="N361" s="248"/>
      <c r="O361" s="248"/>
      <c r="P361" s="248"/>
      <c r="Q361" s="248"/>
      <c r="R361" s="248"/>
      <c r="S361" s="249"/>
    </row>
    <row r="362" spans="2:22" ht="17.25" customHeight="1">
      <c r="B362" s="247"/>
      <c r="C362" s="248"/>
      <c r="D362" s="248"/>
      <c r="E362" s="248"/>
      <c r="F362" s="248"/>
      <c r="G362" s="248"/>
      <c r="H362" s="248"/>
      <c r="I362" s="248"/>
      <c r="J362" s="248"/>
      <c r="K362" s="248"/>
      <c r="L362" s="248"/>
      <c r="M362" s="248"/>
      <c r="N362" s="248"/>
      <c r="O362" s="248"/>
      <c r="P362" s="248"/>
      <c r="Q362" s="248"/>
      <c r="R362" s="248"/>
      <c r="S362" s="249"/>
    </row>
    <row r="363" spans="2:22" ht="17.25" customHeight="1">
      <c r="B363" s="247"/>
      <c r="C363" s="248"/>
      <c r="D363" s="248"/>
      <c r="E363" s="248"/>
      <c r="F363" s="248"/>
      <c r="G363" s="248"/>
      <c r="H363" s="248"/>
      <c r="I363" s="248"/>
      <c r="J363" s="248"/>
      <c r="K363" s="248"/>
      <c r="L363" s="248"/>
      <c r="M363" s="248"/>
      <c r="N363" s="248"/>
      <c r="O363" s="248"/>
      <c r="P363" s="248"/>
      <c r="Q363" s="248"/>
      <c r="R363" s="248"/>
      <c r="S363" s="249"/>
    </row>
    <row r="364" spans="2:22" ht="17.25" customHeight="1">
      <c r="B364" s="247"/>
      <c r="C364" s="248"/>
      <c r="D364" s="248"/>
      <c r="E364" s="248"/>
      <c r="F364" s="248"/>
      <c r="G364" s="248"/>
      <c r="H364" s="248"/>
      <c r="I364" s="248"/>
      <c r="J364" s="248"/>
      <c r="K364" s="248"/>
      <c r="L364" s="248"/>
      <c r="M364" s="248"/>
      <c r="N364" s="248"/>
      <c r="O364" s="248"/>
      <c r="P364" s="248"/>
      <c r="Q364" s="248"/>
      <c r="R364" s="248"/>
      <c r="S364" s="249"/>
    </row>
    <row r="365" spans="2:22" ht="6" customHeight="1" thickBot="1">
      <c r="B365" s="259"/>
      <c r="C365" s="260"/>
      <c r="D365" s="260"/>
      <c r="E365" s="260"/>
      <c r="F365" s="260"/>
      <c r="G365" s="260"/>
      <c r="H365" s="260"/>
      <c r="I365" s="260"/>
      <c r="J365" s="260"/>
      <c r="K365" s="260"/>
      <c r="L365" s="260"/>
      <c r="M365" s="260"/>
      <c r="N365" s="260"/>
      <c r="O365" s="260"/>
      <c r="P365" s="260"/>
      <c r="Q365" s="260"/>
      <c r="R365" s="260"/>
      <c r="S365" s="261"/>
    </row>
    <row r="366" spans="2:22" ht="17.25" customHeight="1"/>
    <row r="367" spans="2:22" ht="17.25" customHeight="1">
      <c r="B367" s="264" t="s">
        <v>780</v>
      </c>
      <c r="C367" s="264"/>
      <c r="D367" s="264"/>
      <c r="E367" s="264"/>
      <c r="F367" s="264"/>
      <c r="G367" s="264"/>
      <c r="H367" s="264"/>
      <c r="I367" s="264"/>
      <c r="J367" s="264"/>
      <c r="K367" s="264"/>
      <c r="L367" s="264"/>
      <c r="M367" s="264"/>
    </row>
    <row r="368" spans="2:22" ht="17.25" customHeight="1" thickBot="1"/>
    <row r="369" spans="1:19" ht="17.25" customHeight="1">
      <c r="B369" s="244" t="s">
        <v>782</v>
      </c>
      <c r="C369" s="245"/>
      <c r="D369" s="245"/>
      <c r="E369" s="245"/>
      <c r="F369" s="245"/>
      <c r="G369" s="245"/>
      <c r="H369" s="245"/>
      <c r="I369" s="245"/>
      <c r="J369" s="245"/>
      <c r="K369" s="245"/>
      <c r="L369" s="245"/>
      <c r="M369" s="245"/>
      <c r="N369" s="245"/>
      <c r="O369" s="245"/>
      <c r="P369" s="245"/>
      <c r="Q369" s="245"/>
      <c r="R369" s="245"/>
      <c r="S369" s="246"/>
    </row>
    <row r="370" spans="1:19" ht="17.25" customHeight="1">
      <c r="B370" s="247"/>
      <c r="C370" s="248"/>
      <c r="D370" s="248"/>
      <c r="E370" s="248"/>
      <c r="F370" s="248"/>
      <c r="G370" s="248"/>
      <c r="H370" s="248"/>
      <c r="I370" s="248"/>
      <c r="J370" s="248"/>
      <c r="K370" s="248"/>
      <c r="L370" s="248"/>
      <c r="M370" s="248"/>
      <c r="N370" s="248"/>
      <c r="O370" s="248"/>
      <c r="P370" s="248"/>
      <c r="Q370" s="248"/>
      <c r="R370" s="248"/>
      <c r="S370" s="249"/>
    </row>
    <row r="371" spans="1:19" ht="17.25" customHeight="1">
      <c r="B371" s="247"/>
      <c r="C371" s="248"/>
      <c r="D371" s="248"/>
      <c r="E371" s="248"/>
      <c r="F371" s="248"/>
      <c r="G371" s="248"/>
      <c r="H371" s="248"/>
      <c r="I371" s="248"/>
      <c r="J371" s="248"/>
      <c r="K371" s="248"/>
      <c r="L371" s="248"/>
      <c r="M371" s="248"/>
      <c r="N371" s="248"/>
      <c r="O371" s="248"/>
      <c r="P371" s="248"/>
      <c r="Q371" s="248"/>
      <c r="R371" s="248"/>
      <c r="S371" s="249"/>
    </row>
    <row r="372" spans="1:19" ht="17.25" customHeight="1">
      <c r="B372" s="247"/>
      <c r="C372" s="248"/>
      <c r="D372" s="248"/>
      <c r="E372" s="248"/>
      <c r="F372" s="248"/>
      <c r="G372" s="248"/>
      <c r="H372" s="248"/>
      <c r="I372" s="248"/>
      <c r="J372" s="248"/>
      <c r="K372" s="248"/>
      <c r="L372" s="248"/>
      <c r="M372" s="248"/>
      <c r="N372" s="248"/>
      <c r="O372" s="248"/>
      <c r="P372" s="248"/>
      <c r="Q372" s="248"/>
      <c r="R372" s="248"/>
      <c r="S372" s="249"/>
    </row>
    <row r="373" spans="1:19" ht="17.25" customHeight="1">
      <c r="B373" s="247"/>
      <c r="C373" s="248"/>
      <c r="D373" s="248"/>
      <c r="E373" s="248"/>
      <c r="F373" s="248"/>
      <c r="G373" s="248"/>
      <c r="H373" s="248"/>
      <c r="I373" s="248"/>
      <c r="J373" s="248"/>
      <c r="K373" s="248"/>
      <c r="L373" s="248"/>
      <c r="M373" s="248"/>
      <c r="N373" s="248"/>
      <c r="O373" s="248"/>
      <c r="P373" s="248"/>
      <c r="Q373" s="248"/>
      <c r="R373" s="248"/>
      <c r="S373" s="249"/>
    </row>
    <row r="374" spans="1:19" ht="17.25" customHeight="1">
      <c r="B374" s="247"/>
      <c r="C374" s="248"/>
      <c r="D374" s="248"/>
      <c r="E374" s="248"/>
      <c r="F374" s="248"/>
      <c r="G374" s="248"/>
      <c r="H374" s="248"/>
      <c r="I374" s="248"/>
      <c r="J374" s="248"/>
      <c r="K374" s="248"/>
      <c r="L374" s="248"/>
      <c r="M374" s="248"/>
      <c r="N374" s="248"/>
      <c r="O374" s="248"/>
      <c r="P374" s="248"/>
      <c r="Q374" s="248"/>
      <c r="R374" s="248"/>
      <c r="S374" s="249"/>
    </row>
    <row r="375" spans="1:19" ht="16.8" hidden="1" customHeight="1">
      <c r="B375" s="247"/>
      <c r="C375" s="248"/>
      <c r="D375" s="248"/>
      <c r="E375" s="248"/>
      <c r="F375" s="248"/>
      <c r="G375" s="248"/>
      <c r="H375" s="248"/>
      <c r="I375" s="248"/>
      <c r="J375" s="248"/>
      <c r="K375" s="248"/>
      <c r="L375" s="248"/>
      <c r="M375" s="248"/>
      <c r="N375" s="248"/>
      <c r="O375" s="248"/>
      <c r="P375" s="248"/>
      <c r="Q375" s="248"/>
      <c r="R375" s="248"/>
      <c r="S375" s="249"/>
    </row>
    <row r="376" spans="1:19" ht="17.25" customHeight="1">
      <c r="A376"/>
    </row>
    <row r="377" spans="1:19" ht="17.25" customHeight="1">
      <c r="A377"/>
    </row>
  </sheetData>
  <mergeCells count="579">
    <mergeCell ref="C221:I221"/>
    <mergeCell ref="C216:I216"/>
    <mergeCell ref="O220:T220"/>
    <mergeCell ref="C219:I219"/>
    <mergeCell ref="C213:I213"/>
    <mergeCell ref="C207:I207"/>
    <mergeCell ref="J207:N207"/>
    <mergeCell ref="J151:N151"/>
    <mergeCell ref="O150:T150"/>
    <mergeCell ref="C151:I151"/>
    <mergeCell ref="O151:T151"/>
    <mergeCell ref="C152:I152"/>
    <mergeCell ref="J152:N152"/>
    <mergeCell ref="O152:T152"/>
    <mergeCell ref="C153:I153"/>
    <mergeCell ref="J153:N153"/>
    <mergeCell ref="O153:T153"/>
    <mergeCell ref="C154:I154"/>
    <mergeCell ref="O154:T154"/>
    <mergeCell ref="C155:I155"/>
    <mergeCell ref="O155:T155"/>
    <mergeCell ref="C159:I159"/>
    <mergeCell ref="O159:T159"/>
    <mergeCell ref="C201:I201"/>
    <mergeCell ref="J175:N175"/>
    <mergeCell ref="O163:T163"/>
    <mergeCell ref="C174:I174"/>
    <mergeCell ref="J201:N201"/>
    <mergeCell ref="O201:T201"/>
    <mergeCell ref="C197:I197"/>
    <mergeCell ref="J197:N197"/>
    <mergeCell ref="O197:T197"/>
    <mergeCell ref="C199:I199"/>
    <mergeCell ref="J199:N199"/>
    <mergeCell ref="O199:T199"/>
    <mergeCell ref="C198:I198"/>
    <mergeCell ref="O198:T198"/>
    <mergeCell ref="O200:T200"/>
    <mergeCell ref="O170:T170"/>
    <mergeCell ref="O178:T178"/>
    <mergeCell ref="O179:T179"/>
    <mergeCell ref="B172:T172"/>
    <mergeCell ref="C173:I173"/>
    <mergeCell ref="J173:N173"/>
    <mergeCell ref="O173:T173"/>
    <mergeCell ref="C170:I170"/>
    <mergeCell ref="C190:I190"/>
    <mergeCell ref="J190:N190"/>
    <mergeCell ref="C161:I161"/>
    <mergeCell ref="O161:T161"/>
    <mergeCell ref="C160:I160"/>
    <mergeCell ref="O160:T160"/>
    <mergeCell ref="C162:I162"/>
    <mergeCell ref="O162:T162"/>
    <mergeCell ref="C169:I169"/>
    <mergeCell ref="O169:T169"/>
    <mergeCell ref="O167:T167"/>
    <mergeCell ref="O168:T168"/>
    <mergeCell ref="C181:I181"/>
    <mergeCell ref="J181:N181"/>
    <mergeCell ref="C189:I189"/>
    <mergeCell ref="J189:N189"/>
    <mergeCell ref="C182:I182"/>
    <mergeCell ref="C183:I183"/>
    <mergeCell ref="J183:N183"/>
    <mergeCell ref="C188:I188"/>
    <mergeCell ref="J188:N188"/>
    <mergeCell ref="C187:I187"/>
    <mergeCell ref="J182:N182"/>
    <mergeCell ref="O186:T186"/>
    <mergeCell ref="O188:T188"/>
    <mergeCell ref="O148:T148"/>
    <mergeCell ref="B145:T145"/>
    <mergeCell ref="C146:I146"/>
    <mergeCell ref="B140:S141"/>
    <mergeCell ref="O149:T149"/>
    <mergeCell ref="O157:T157"/>
    <mergeCell ref="O158:T158"/>
    <mergeCell ref="O166:T166"/>
    <mergeCell ref="O165:T165"/>
    <mergeCell ref="J149:N149"/>
    <mergeCell ref="O146:T146"/>
    <mergeCell ref="O147:T147"/>
    <mergeCell ref="C156:I156"/>
    <mergeCell ref="O156:T156"/>
    <mergeCell ref="C166:I166"/>
    <mergeCell ref="C163:I163"/>
    <mergeCell ref="C157:I157"/>
    <mergeCell ref="J157:N157"/>
    <mergeCell ref="C158:I158"/>
    <mergeCell ref="J163:N163"/>
    <mergeCell ref="C177:I177"/>
    <mergeCell ref="J177:N177"/>
    <mergeCell ref="B58:L58"/>
    <mergeCell ref="B98:H98"/>
    <mergeCell ref="P27:S33"/>
    <mergeCell ref="Q40:R40"/>
    <mergeCell ref="H37:I39"/>
    <mergeCell ref="I33:N33"/>
    <mergeCell ref="B41:G41"/>
    <mergeCell ref="B42:G42"/>
    <mergeCell ref="K52:R56"/>
    <mergeCell ref="J60:J63"/>
    <mergeCell ref="M60:M63"/>
    <mergeCell ref="K40:O40"/>
    <mergeCell ref="P60:P63"/>
    <mergeCell ref="K50:P50"/>
    <mergeCell ref="K44:O44"/>
    <mergeCell ref="B44:G44"/>
    <mergeCell ref="B45:G45"/>
    <mergeCell ref="B46:G46"/>
    <mergeCell ref="B47:G47"/>
    <mergeCell ref="B48:G48"/>
    <mergeCell ref="B53:G53"/>
    <mergeCell ref="B52:G52"/>
    <mergeCell ref="Q60:Q63"/>
    <mergeCell ref="K48:O48"/>
    <mergeCell ref="Q48:R48"/>
    <mergeCell ref="B54:G54"/>
    <mergeCell ref="B257:C257"/>
    <mergeCell ref="H257:M257"/>
    <mergeCell ref="P26:S26"/>
    <mergeCell ref="L101:L102"/>
    <mergeCell ref="M101:M102"/>
    <mergeCell ref="N101:N102"/>
    <mergeCell ref="K70:M70"/>
    <mergeCell ref="C84:I84"/>
    <mergeCell ref="C85:I85"/>
    <mergeCell ref="C90:I90"/>
    <mergeCell ref="C95:I95"/>
    <mergeCell ref="C60:C63"/>
    <mergeCell ref="B37:G40"/>
    <mergeCell ref="I31:N31"/>
    <mergeCell ref="B35:G35"/>
    <mergeCell ref="F60:F63"/>
    <mergeCell ref="G60:G63"/>
    <mergeCell ref="K35:P35"/>
    <mergeCell ref="Q43:R43"/>
    <mergeCell ref="H60:H63"/>
    <mergeCell ref="I60:I63"/>
    <mergeCell ref="K42:O42"/>
    <mergeCell ref="E60:E63"/>
    <mergeCell ref="B55:G55"/>
    <mergeCell ref="P283:T284"/>
    <mergeCell ref="B268:E268"/>
    <mergeCell ref="N255:T255"/>
    <mergeCell ref="K283:O284"/>
    <mergeCell ref="D255:E255"/>
    <mergeCell ref="B256:C256"/>
    <mergeCell ref="D256:E256"/>
    <mergeCell ref="B266:E266"/>
    <mergeCell ref="B259:E259"/>
    <mergeCell ref="B260:S264"/>
    <mergeCell ref="D257:E257"/>
    <mergeCell ref="F257:G257"/>
    <mergeCell ref="H277:N278"/>
    <mergeCell ref="H279:N280"/>
    <mergeCell ref="H269:N270"/>
    <mergeCell ref="B282:G282"/>
    <mergeCell ref="B271:G272"/>
    <mergeCell ref="B279:G280"/>
    <mergeCell ref="B269:G270"/>
    <mergeCell ref="N256:T256"/>
    <mergeCell ref="N257:T257"/>
    <mergeCell ref="M80:M83"/>
    <mergeCell ref="P288:T288"/>
    <mergeCell ref="P289:T289"/>
    <mergeCell ref="B287:D287"/>
    <mergeCell ref="B285:D285"/>
    <mergeCell ref="E289:I289"/>
    <mergeCell ref="P285:T285"/>
    <mergeCell ref="K285:O285"/>
    <mergeCell ref="B284:D284"/>
    <mergeCell ref="B273:G274"/>
    <mergeCell ref="B275:G276"/>
    <mergeCell ref="B277:G278"/>
    <mergeCell ref="B288:D288"/>
    <mergeCell ref="O277:T278"/>
    <mergeCell ref="O279:T280"/>
    <mergeCell ref="E284:I284"/>
    <mergeCell ref="E285:I285"/>
    <mergeCell ref="E286:I286"/>
    <mergeCell ref="E287:I287"/>
    <mergeCell ref="P286:T286"/>
    <mergeCell ref="P287:T287"/>
    <mergeCell ref="E288:I288"/>
    <mergeCell ref="O275:T276"/>
    <mergeCell ref="B286:D286"/>
    <mergeCell ref="H275:N276"/>
    <mergeCell ref="B297:D297"/>
    <mergeCell ref="B334:D334"/>
    <mergeCell ref="B314:D314"/>
    <mergeCell ref="B290:D290"/>
    <mergeCell ref="B291:D291"/>
    <mergeCell ref="B289:D289"/>
    <mergeCell ref="B293:S294"/>
    <mergeCell ref="K298:S305"/>
    <mergeCell ref="K306:S313"/>
    <mergeCell ref="B298:J305"/>
    <mergeCell ref="B306:J313"/>
    <mergeCell ref="Q297:S297"/>
    <mergeCell ref="Q314:S314"/>
    <mergeCell ref="E290:I290"/>
    <mergeCell ref="E291:I291"/>
    <mergeCell ref="P290:T290"/>
    <mergeCell ref="P291:T291"/>
    <mergeCell ref="B316:F316"/>
    <mergeCell ref="B296:F296"/>
    <mergeCell ref="B80:B83"/>
    <mergeCell ref="J146:N146"/>
    <mergeCell ref="J148:N148"/>
    <mergeCell ref="N80:N83"/>
    <mergeCell ref="J100:N100"/>
    <mergeCell ref="I118:J118"/>
    <mergeCell ref="B49:G49"/>
    <mergeCell ref="K60:K63"/>
    <mergeCell ref="B51:G51"/>
    <mergeCell ref="B50:G50"/>
    <mergeCell ref="C148:I148"/>
    <mergeCell ref="K82:K83"/>
    <mergeCell ref="B123:H123"/>
    <mergeCell ref="B124:H124"/>
    <mergeCell ref="B135:H135"/>
    <mergeCell ref="B133:H133"/>
    <mergeCell ref="B134:H134"/>
    <mergeCell ref="B131:H131"/>
    <mergeCell ref="B130:H130"/>
    <mergeCell ref="C80:I83"/>
    <mergeCell ref="B120:H120"/>
    <mergeCell ref="B119:H119"/>
    <mergeCell ref="B118:H118"/>
    <mergeCell ref="C88:I88"/>
    <mergeCell ref="O60:O63"/>
    <mergeCell ref="N60:N63"/>
    <mergeCell ref="D60:D63"/>
    <mergeCell ref="B60:B63"/>
    <mergeCell ref="B132:H132"/>
    <mergeCell ref="B69:G69"/>
    <mergeCell ref="C71:I72"/>
    <mergeCell ref="K71:R76"/>
    <mergeCell ref="O82:O83"/>
    <mergeCell ref="P82:P83"/>
    <mergeCell ref="B128:H128"/>
    <mergeCell ref="B129:H129"/>
    <mergeCell ref="L114:O138"/>
    <mergeCell ref="L113:N113"/>
    <mergeCell ref="I133:J133"/>
    <mergeCell ref="I132:J132"/>
    <mergeCell ref="I122:J122"/>
    <mergeCell ref="I125:J125"/>
    <mergeCell ref="C94:I94"/>
    <mergeCell ref="I130:J130"/>
    <mergeCell ref="I129:J129"/>
    <mergeCell ref="B137:H137"/>
    <mergeCell ref="B138:H138"/>
    <mergeCell ref="L80:L83"/>
    <mergeCell ref="C89:I89"/>
    <mergeCell ref="C91:I91"/>
    <mergeCell ref="C93:I93"/>
    <mergeCell ref="C92:I92"/>
    <mergeCell ref="I134:J134"/>
    <mergeCell ref="B126:H126"/>
    <mergeCell ref="B127:H127"/>
    <mergeCell ref="B84:B95"/>
    <mergeCell ref="I114:J114"/>
    <mergeCell ref="C87:I87"/>
    <mergeCell ref="B125:H125"/>
    <mergeCell ref="B105:H105"/>
    <mergeCell ref="B107:H107"/>
    <mergeCell ref="B121:H121"/>
    <mergeCell ref="B122:H122"/>
    <mergeCell ref="B115:H115"/>
    <mergeCell ref="B114:H114"/>
    <mergeCell ref="B109:H109"/>
    <mergeCell ref="B117:H117"/>
    <mergeCell ref="B116:H116"/>
    <mergeCell ref="I131:J131"/>
    <mergeCell ref="J101:J102"/>
    <mergeCell ref="B106:H106"/>
    <mergeCell ref="B110:H110"/>
    <mergeCell ref="I119:J119"/>
    <mergeCell ref="I117:J117"/>
    <mergeCell ref="B112:E112"/>
    <mergeCell ref="C150:I150"/>
    <mergeCell ref="J185:N185"/>
    <mergeCell ref="C178:I178"/>
    <mergeCell ref="J178:N178"/>
    <mergeCell ref="C179:I179"/>
    <mergeCell ref="J179:N179"/>
    <mergeCell ref="C180:I180"/>
    <mergeCell ref="J180:N180"/>
    <mergeCell ref="C149:I149"/>
    <mergeCell ref="B136:H136"/>
    <mergeCell ref="B143:F143"/>
    <mergeCell ref="C147:I147"/>
    <mergeCell ref="C185:I185"/>
    <mergeCell ref="C165:I165"/>
    <mergeCell ref="J170:N170"/>
    <mergeCell ref="C176:I176"/>
    <mergeCell ref="J176:N176"/>
    <mergeCell ref="J174:N174"/>
    <mergeCell ref="C167:I167"/>
    <mergeCell ref="C168:I168"/>
    <mergeCell ref="C175:I175"/>
    <mergeCell ref="B195:T195"/>
    <mergeCell ref="O164:T164"/>
    <mergeCell ref="C164:I164"/>
    <mergeCell ref="O183:T183"/>
    <mergeCell ref="C186:I186"/>
    <mergeCell ref="O177:Q177"/>
    <mergeCell ref="C184:I184"/>
    <mergeCell ref="J184:N184"/>
    <mergeCell ref="O190:T190"/>
    <mergeCell ref="J187:N187"/>
    <mergeCell ref="J186:N186"/>
    <mergeCell ref="O176:T176"/>
    <mergeCell ref="O180:Q180"/>
    <mergeCell ref="O181:T181"/>
    <mergeCell ref="C192:I192"/>
    <mergeCell ref="O192:T192"/>
    <mergeCell ref="O187:T187"/>
    <mergeCell ref="O182:T182"/>
    <mergeCell ref="O184:T184"/>
    <mergeCell ref="O185:T185"/>
    <mergeCell ref="C193:I193"/>
    <mergeCell ref="J193:N193"/>
    <mergeCell ref="O174:T174"/>
    <mergeCell ref="O175:T175"/>
    <mergeCell ref="F254:G254"/>
    <mergeCell ref="B245:S246"/>
    <mergeCell ref="F256:G256"/>
    <mergeCell ref="F255:G255"/>
    <mergeCell ref="B255:C255"/>
    <mergeCell ref="B252:C252"/>
    <mergeCell ref="D252:E252"/>
    <mergeCell ref="F252:G252"/>
    <mergeCell ref="H256:M256"/>
    <mergeCell ref="B254:C254"/>
    <mergeCell ref="H252:M252"/>
    <mergeCell ref="B253:C253"/>
    <mergeCell ref="F250:G251"/>
    <mergeCell ref="B250:C251"/>
    <mergeCell ref="N250:T251"/>
    <mergeCell ref="N252:T252"/>
    <mergeCell ref="N253:T253"/>
    <mergeCell ref="D250:E251"/>
    <mergeCell ref="B248:G248"/>
    <mergeCell ref="H250:M251"/>
    <mergeCell ref="D253:E253"/>
    <mergeCell ref="H253:M253"/>
    <mergeCell ref="B19:E19"/>
    <mergeCell ref="F18:Q18"/>
    <mergeCell ref="F19:Q19"/>
    <mergeCell ref="B24:G24"/>
    <mergeCell ref="B29:G29"/>
    <mergeCell ref="B30:G30"/>
    <mergeCell ref="H73:H75"/>
    <mergeCell ref="B71:B75"/>
    <mergeCell ref="C73:C75"/>
    <mergeCell ref="D73:D75"/>
    <mergeCell ref="B56:G56"/>
    <mergeCell ref="L60:L63"/>
    <mergeCell ref="Q41:R41"/>
    <mergeCell ref="P37:P38"/>
    <mergeCell ref="K37:O38"/>
    <mergeCell ref="Q37:R38"/>
    <mergeCell ref="Q39:R39"/>
    <mergeCell ref="K41:O41"/>
    <mergeCell ref="Q45:R45"/>
    <mergeCell ref="K46:O46"/>
    <mergeCell ref="Q46:R46"/>
    <mergeCell ref="K47:O47"/>
    <mergeCell ref="Q42:R42"/>
    <mergeCell ref="B43:G43"/>
    <mergeCell ref="B21:S22"/>
    <mergeCell ref="B26:G26"/>
    <mergeCell ref="B27:G27"/>
    <mergeCell ref="B28:G28"/>
    <mergeCell ref="O221:T221"/>
    <mergeCell ref="J221:N221"/>
    <mergeCell ref="R60:R63"/>
    <mergeCell ref="O209:T209"/>
    <mergeCell ref="O212:T212"/>
    <mergeCell ref="O214:T214"/>
    <mergeCell ref="O213:T213"/>
    <mergeCell ref="J82:J83"/>
    <mergeCell ref="J80:K81"/>
    <mergeCell ref="I100:I102"/>
    <mergeCell ref="B100:H102"/>
    <mergeCell ref="K101:K102"/>
    <mergeCell ref="B108:H108"/>
    <mergeCell ref="J219:N219"/>
    <mergeCell ref="J220:N220"/>
    <mergeCell ref="C220:I220"/>
    <mergeCell ref="C209:I209"/>
    <mergeCell ref="B217:F217"/>
    <mergeCell ref="J150:N150"/>
    <mergeCell ref="C200:I200"/>
    <mergeCell ref="K39:O39"/>
    <mergeCell ref="Q44:R44"/>
    <mergeCell ref="Q47:R47"/>
    <mergeCell ref="K43:O43"/>
    <mergeCell ref="K45:O45"/>
    <mergeCell ref="I26:N26"/>
    <mergeCell ref="I27:N27"/>
    <mergeCell ref="B103:H103"/>
    <mergeCell ref="B104:H104"/>
    <mergeCell ref="B31:G31"/>
    <mergeCell ref="C96:I96"/>
    <mergeCell ref="I28:N28"/>
    <mergeCell ref="I29:N29"/>
    <mergeCell ref="I30:N30"/>
    <mergeCell ref="B32:G32"/>
    <mergeCell ref="B33:G33"/>
    <mergeCell ref="I32:N32"/>
    <mergeCell ref="E73:E75"/>
    <mergeCell ref="F73:F75"/>
    <mergeCell ref="G73:G75"/>
    <mergeCell ref="B78:G78"/>
    <mergeCell ref="C86:I86"/>
    <mergeCell ref="I73:I75"/>
    <mergeCell ref="O80:P81"/>
    <mergeCell ref="B2:S3"/>
    <mergeCell ref="B4:S5"/>
    <mergeCell ref="B10:E10"/>
    <mergeCell ref="F10:Q10"/>
    <mergeCell ref="F14:Q14"/>
    <mergeCell ref="F11:Q11"/>
    <mergeCell ref="F15:Q15"/>
    <mergeCell ref="B18:E18"/>
    <mergeCell ref="B16:E16"/>
    <mergeCell ref="B14:E14"/>
    <mergeCell ref="F12:Q12"/>
    <mergeCell ref="B13:E13"/>
    <mergeCell ref="F13:Q13"/>
    <mergeCell ref="F17:Q17"/>
    <mergeCell ref="F16:Q16"/>
    <mergeCell ref="B7:S8"/>
    <mergeCell ref="B11:E11"/>
    <mergeCell ref="B12:E12"/>
    <mergeCell ref="B15:E15"/>
    <mergeCell ref="B17:E17"/>
    <mergeCell ref="O207:T207"/>
    <mergeCell ref="O216:T216"/>
    <mergeCell ref="J216:N216"/>
    <mergeCell ref="O210:T210"/>
    <mergeCell ref="C211:I211"/>
    <mergeCell ref="J211:N211"/>
    <mergeCell ref="O211:T211"/>
    <mergeCell ref="C210:I210"/>
    <mergeCell ref="J210:N210"/>
    <mergeCell ref="C208:I208"/>
    <mergeCell ref="J208:N208"/>
    <mergeCell ref="J212:N212"/>
    <mergeCell ref="J213:N213"/>
    <mergeCell ref="C212:I212"/>
    <mergeCell ref="O219:T219"/>
    <mergeCell ref="B204:T204"/>
    <mergeCell ref="C205:I205"/>
    <mergeCell ref="J191:N191"/>
    <mergeCell ref="J205:N205"/>
    <mergeCell ref="O205:T205"/>
    <mergeCell ref="C214:I214"/>
    <mergeCell ref="J209:N209"/>
    <mergeCell ref="O215:T215"/>
    <mergeCell ref="C196:I196"/>
    <mergeCell ref="J196:N196"/>
    <mergeCell ref="O196:T196"/>
    <mergeCell ref="O206:T206"/>
    <mergeCell ref="O208:T208"/>
    <mergeCell ref="C215:I215"/>
    <mergeCell ref="J215:N215"/>
    <mergeCell ref="J214:N214"/>
    <mergeCell ref="J200:N200"/>
    <mergeCell ref="C206:I206"/>
    <mergeCell ref="J206:N206"/>
    <mergeCell ref="J192:N192"/>
    <mergeCell ref="O191:T191"/>
    <mergeCell ref="O193:T193"/>
    <mergeCell ref="C191:I191"/>
    <mergeCell ref="H271:N272"/>
    <mergeCell ref="H273:N274"/>
    <mergeCell ref="O273:T274"/>
    <mergeCell ref="O271:T272"/>
    <mergeCell ref="H255:M255"/>
    <mergeCell ref="H254:M254"/>
    <mergeCell ref="N254:T254"/>
    <mergeCell ref="D254:E254"/>
    <mergeCell ref="O228:T228"/>
    <mergeCell ref="J228:N228"/>
    <mergeCell ref="C228:I228"/>
    <mergeCell ref="F253:G253"/>
    <mergeCell ref="O269:T270"/>
    <mergeCell ref="C243:I243"/>
    <mergeCell ref="J243:N243"/>
    <mergeCell ref="O243:T243"/>
    <mergeCell ref="C230:I230"/>
    <mergeCell ref="J230:N230"/>
    <mergeCell ref="O230:T230"/>
    <mergeCell ref="C231:I231"/>
    <mergeCell ref="J231:N231"/>
    <mergeCell ref="O231:T231"/>
    <mergeCell ref="C232:I232"/>
    <mergeCell ref="C233:I233"/>
    <mergeCell ref="B369:S375"/>
    <mergeCell ref="B318:J325"/>
    <mergeCell ref="B326:J333"/>
    <mergeCell ref="K318:S325"/>
    <mergeCell ref="K326:S333"/>
    <mergeCell ref="Q317:S317"/>
    <mergeCell ref="Q334:S334"/>
    <mergeCell ref="B338:J345"/>
    <mergeCell ref="B346:J353"/>
    <mergeCell ref="K338:S345"/>
    <mergeCell ref="K346:S353"/>
    <mergeCell ref="Q337:S337"/>
    <mergeCell ref="Q354:S354"/>
    <mergeCell ref="B336:E336"/>
    <mergeCell ref="B367:M367"/>
    <mergeCell ref="B356:M356"/>
    <mergeCell ref="B354:D354"/>
    <mergeCell ref="B358:S365"/>
    <mergeCell ref="B337:D337"/>
    <mergeCell ref="B317:D317"/>
    <mergeCell ref="C222:I222"/>
    <mergeCell ref="J222:N222"/>
    <mergeCell ref="O222:T222"/>
    <mergeCell ref="C223:I223"/>
    <mergeCell ref="J223:N223"/>
    <mergeCell ref="O223:T223"/>
    <mergeCell ref="C225:I225"/>
    <mergeCell ref="J225:N225"/>
    <mergeCell ref="O225:T225"/>
    <mergeCell ref="C224:I224"/>
    <mergeCell ref="J224:N224"/>
    <mergeCell ref="C202:I202"/>
    <mergeCell ref="J202:N202"/>
    <mergeCell ref="O202:T202"/>
    <mergeCell ref="C241:I241"/>
    <mergeCell ref="J241:N241"/>
    <mergeCell ref="O241:T241"/>
    <mergeCell ref="C242:I242"/>
    <mergeCell ref="J242:N242"/>
    <mergeCell ref="O242:T242"/>
    <mergeCell ref="C238:I238"/>
    <mergeCell ref="J238:N238"/>
    <mergeCell ref="O238:T238"/>
    <mergeCell ref="C239:I239"/>
    <mergeCell ref="J239:N239"/>
    <mergeCell ref="O239:T239"/>
    <mergeCell ref="C240:I240"/>
    <mergeCell ref="J240:N240"/>
    <mergeCell ref="O240:T240"/>
    <mergeCell ref="J232:N232"/>
    <mergeCell ref="O232:T232"/>
    <mergeCell ref="C237:I237"/>
    <mergeCell ref="J237:N237"/>
    <mergeCell ref="O237:T237"/>
    <mergeCell ref="O224:T224"/>
    <mergeCell ref="J233:N233"/>
    <mergeCell ref="O233:T233"/>
    <mergeCell ref="C236:I236"/>
    <mergeCell ref="J236:N236"/>
    <mergeCell ref="O236:T236"/>
    <mergeCell ref="C226:I226"/>
    <mergeCell ref="J226:N226"/>
    <mergeCell ref="O226:T226"/>
    <mergeCell ref="C227:I227"/>
    <mergeCell ref="J227:N227"/>
    <mergeCell ref="O227:T227"/>
    <mergeCell ref="C229:I229"/>
    <mergeCell ref="J229:N229"/>
    <mergeCell ref="O229:T229"/>
    <mergeCell ref="C234:I234"/>
    <mergeCell ref="J234:N234"/>
    <mergeCell ref="O234:T234"/>
    <mergeCell ref="C235:I235"/>
    <mergeCell ref="J235:N235"/>
    <mergeCell ref="O235:T235"/>
  </mergeCells>
  <dataValidations count="3">
    <dataValidation type="list" allowBlank="1" showInputMessage="1" showErrorMessage="1" sqref="E284 J84:K95 I137:I138">
      <formula1>confirmare</formula1>
    </dataValidation>
    <dataValidation type="list" allowBlank="1" showInputMessage="1" showErrorMessage="1" sqref="F19:Q19">
      <formula1>tipuri</formula1>
    </dataValidation>
    <dataValidation type="list" allowBlank="1" showInputMessage="1" showErrorMessage="1" sqref="F10:Q10">
      <formula1>Raion</formula1>
    </dataValidation>
  </dataValidations>
  <hyperlinks>
    <hyperlink ref="F17" r:id="rId1" display="caecurcubeul@gmail.com"/>
    <hyperlink ref="F18" r:id="rId2"/>
  </hyperlinks>
  <pageMargins left="0" right="0" top="0" bottom="0" header="0" footer="0"/>
  <pageSetup paperSize="9" scale="60" orientation="landscape" horizontalDpi="4294967293" verticalDpi="180" r:id="rId3"/>
  <headerFooter>
    <oddFooter>&amp;C&amp;P</oddFooter>
  </headerFooter>
</worksheet>
</file>

<file path=xl/worksheets/sheet2.xml><?xml version="1.0" encoding="utf-8"?>
<worksheet xmlns="http://schemas.openxmlformats.org/spreadsheetml/2006/main" xmlns:r="http://schemas.openxmlformats.org/officeDocument/2006/relationships">
  <dimension ref="B1:K180"/>
  <sheetViews>
    <sheetView topLeftCell="A127" zoomScaleNormal="100" zoomScalePageLayoutView="85" workbookViewId="0">
      <selection activeCell="C172" sqref="C172"/>
    </sheetView>
  </sheetViews>
  <sheetFormatPr defaultRowHeight="14.4"/>
  <cols>
    <col min="1" max="1" width="12" customWidth="1"/>
    <col min="2" max="2" width="62.6640625" customWidth="1"/>
    <col min="3" max="3" width="95.5546875" customWidth="1"/>
  </cols>
  <sheetData>
    <row r="1" spans="2:11" ht="15.6">
      <c r="B1" s="62"/>
      <c r="C1" s="63"/>
      <c r="D1" s="61"/>
      <c r="E1" s="61"/>
      <c r="F1" s="61"/>
      <c r="G1" s="61"/>
      <c r="H1" s="61"/>
      <c r="I1" s="61"/>
      <c r="J1" s="61"/>
      <c r="K1" s="61"/>
    </row>
    <row r="2" spans="2:11" ht="20.399999999999999">
      <c r="B2" s="576" t="s">
        <v>484</v>
      </c>
      <c r="C2" s="576"/>
      <c r="D2" s="5"/>
    </row>
    <row r="3" spans="2:11" ht="15.6">
      <c r="B3" s="575" t="s">
        <v>325</v>
      </c>
      <c r="C3" s="575"/>
      <c r="D3" s="5"/>
    </row>
    <row r="4" spans="2:11">
      <c r="B4" s="117"/>
      <c r="C4" s="117"/>
      <c r="D4" s="5"/>
    </row>
    <row r="5" spans="2:11" ht="45.75" customHeight="1" thickBot="1">
      <c r="B5" s="577" t="s">
        <v>478</v>
      </c>
      <c r="C5" s="577"/>
      <c r="D5" s="5"/>
    </row>
    <row r="6" spans="2:11" ht="55.95" customHeight="1" thickBot="1">
      <c r="B6" s="583" t="s">
        <v>393</v>
      </c>
      <c r="C6" s="584"/>
      <c r="D6" s="5"/>
    </row>
    <row r="7" spans="2:11">
      <c r="B7" s="5"/>
      <c r="C7" s="5"/>
      <c r="D7" s="5"/>
    </row>
    <row r="8" spans="2:11" ht="17.399999999999999">
      <c r="B8" s="118" t="s">
        <v>189</v>
      </c>
      <c r="C8" s="118" t="s">
        <v>190</v>
      </c>
      <c r="D8" s="5"/>
    </row>
    <row r="9" spans="2:11">
      <c r="B9" s="580" t="s">
        <v>0</v>
      </c>
      <c r="C9" s="582"/>
      <c r="D9" s="5"/>
    </row>
    <row r="10" spans="2:11">
      <c r="B10" s="123" t="s">
        <v>41</v>
      </c>
      <c r="C10" s="125" t="s">
        <v>468</v>
      </c>
      <c r="D10" s="5"/>
    </row>
    <row r="11" spans="2:11">
      <c r="B11" s="123" t="s">
        <v>1</v>
      </c>
      <c r="C11" s="124" t="s">
        <v>194</v>
      </c>
      <c r="D11" s="36"/>
    </row>
    <row r="12" spans="2:11">
      <c r="B12" s="123" t="s">
        <v>2</v>
      </c>
      <c r="C12" s="136" t="s">
        <v>376</v>
      </c>
      <c r="D12" s="36"/>
    </row>
    <row r="13" spans="2:11">
      <c r="B13" s="123" t="s">
        <v>245</v>
      </c>
      <c r="C13" s="125" t="s">
        <v>244</v>
      </c>
      <c r="D13" s="37"/>
    </row>
    <row r="14" spans="2:11">
      <c r="B14" s="123" t="s">
        <v>26</v>
      </c>
      <c r="C14" s="125" t="s">
        <v>221</v>
      </c>
      <c r="D14" s="37"/>
    </row>
    <row r="15" spans="2:11">
      <c r="B15" s="123" t="s">
        <v>3</v>
      </c>
      <c r="C15" s="136" t="s">
        <v>193</v>
      </c>
      <c r="D15" s="37"/>
    </row>
    <row r="16" spans="2:11">
      <c r="B16" s="123" t="s">
        <v>4</v>
      </c>
      <c r="C16" s="136" t="s">
        <v>191</v>
      </c>
      <c r="D16" s="37"/>
    </row>
    <row r="17" spans="2:4">
      <c r="B17" s="123" t="s">
        <v>5</v>
      </c>
      <c r="C17" s="136" t="s">
        <v>192</v>
      </c>
      <c r="D17" s="37"/>
    </row>
    <row r="18" spans="2:4">
      <c r="B18" s="123" t="s">
        <v>6</v>
      </c>
      <c r="C18" s="136" t="s">
        <v>196</v>
      </c>
      <c r="D18" s="36"/>
    </row>
    <row r="19" spans="2:4">
      <c r="B19" s="123" t="s">
        <v>7</v>
      </c>
      <c r="C19" s="125" t="s">
        <v>197</v>
      </c>
      <c r="D19" s="37"/>
    </row>
    <row r="20" spans="2:4">
      <c r="B20" s="580" t="s">
        <v>187</v>
      </c>
      <c r="C20" s="581"/>
      <c r="D20" s="5"/>
    </row>
    <row r="21" spans="2:4">
      <c r="B21" s="580" t="s">
        <v>387</v>
      </c>
      <c r="C21" s="581"/>
      <c r="D21" s="5"/>
    </row>
    <row r="22" spans="2:4" ht="16.5" customHeight="1">
      <c r="B22" s="123" t="s">
        <v>423</v>
      </c>
      <c r="C22" s="124" t="s">
        <v>467</v>
      </c>
      <c r="D22" s="36"/>
    </row>
    <row r="23" spans="2:4">
      <c r="B23" s="123" t="s">
        <v>424</v>
      </c>
      <c r="C23" s="124" t="s">
        <v>466</v>
      </c>
      <c r="D23" s="36"/>
    </row>
    <row r="24" spans="2:4">
      <c r="B24" s="123" t="s">
        <v>425</v>
      </c>
      <c r="C24" s="124" t="s">
        <v>465</v>
      </c>
      <c r="D24" s="38"/>
    </row>
    <row r="25" spans="2:4">
      <c r="B25" s="123" t="s">
        <v>426</v>
      </c>
      <c r="C25" s="124" t="s">
        <v>464</v>
      </c>
      <c r="D25" s="38"/>
    </row>
    <row r="26" spans="2:4" ht="14.25" customHeight="1">
      <c r="B26" s="123" t="s">
        <v>427</v>
      </c>
      <c r="C26" s="124" t="s">
        <v>463</v>
      </c>
      <c r="D26" s="38"/>
    </row>
    <row r="27" spans="2:4" ht="14.25" customHeight="1">
      <c r="B27" s="123" t="s">
        <v>428</v>
      </c>
      <c r="C27" s="124" t="s">
        <v>462</v>
      </c>
      <c r="D27" s="38"/>
    </row>
    <row r="28" spans="2:4">
      <c r="B28" s="123" t="s">
        <v>9</v>
      </c>
      <c r="C28" s="124" t="s">
        <v>277</v>
      </c>
      <c r="D28" s="38"/>
    </row>
    <row r="29" spans="2:4">
      <c r="B29" s="123" t="s">
        <v>429</v>
      </c>
      <c r="C29" s="124" t="s">
        <v>461</v>
      </c>
      <c r="D29" s="38"/>
    </row>
    <row r="30" spans="2:4" ht="42.6">
      <c r="B30" s="123" t="s">
        <v>477</v>
      </c>
      <c r="C30" s="124" t="s">
        <v>460</v>
      </c>
      <c r="D30" s="36"/>
    </row>
    <row r="31" spans="2:4">
      <c r="B31" s="123" t="s">
        <v>435</v>
      </c>
      <c r="C31" s="124" t="s">
        <v>459</v>
      </c>
      <c r="D31" s="36"/>
    </row>
    <row r="32" spans="2:4">
      <c r="B32" s="123" t="s">
        <v>434</v>
      </c>
      <c r="C32" s="124" t="s">
        <v>458</v>
      </c>
      <c r="D32" s="38"/>
    </row>
    <row r="33" spans="2:4">
      <c r="B33" s="123" t="s">
        <v>433</v>
      </c>
      <c r="C33" s="124" t="s">
        <v>457</v>
      </c>
      <c r="D33" s="38"/>
    </row>
    <row r="34" spans="2:4" ht="15" customHeight="1">
      <c r="B34" s="123" t="s">
        <v>432</v>
      </c>
      <c r="C34" s="124" t="s">
        <v>456</v>
      </c>
      <c r="D34" s="38"/>
    </row>
    <row r="35" spans="2:4" ht="15" customHeight="1">
      <c r="B35" s="123" t="s">
        <v>431</v>
      </c>
      <c r="C35" s="124" t="s">
        <v>455</v>
      </c>
      <c r="D35" s="38"/>
    </row>
    <row r="36" spans="2:4">
      <c r="B36" s="123" t="s">
        <v>237</v>
      </c>
      <c r="C36" s="124" t="s">
        <v>454</v>
      </c>
      <c r="D36" s="36"/>
    </row>
    <row r="37" spans="2:4">
      <c r="B37" s="135" t="s">
        <v>430</v>
      </c>
      <c r="C37" s="124" t="s">
        <v>453</v>
      </c>
      <c r="D37" s="36"/>
    </row>
    <row r="38" spans="2:4" ht="27.6">
      <c r="B38" s="123" t="s">
        <v>392</v>
      </c>
      <c r="C38" s="124" t="s">
        <v>436</v>
      </c>
      <c r="D38" s="36"/>
    </row>
    <row r="39" spans="2:4" ht="15" customHeight="1" thickBot="1">
      <c r="B39" s="578" t="s">
        <v>485</v>
      </c>
      <c r="C39" s="579"/>
      <c r="D39" s="39"/>
    </row>
    <row r="40" spans="2:4" ht="55.95" customHeight="1">
      <c r="B40" s="133" t="s">
        <v>308</v>
      </c>
      <c r="C40" s="134" t="s">
        <v>415</v>
      </c>
      <c r="D40" s="36"/>
    </row>
    <row r="41" spans="2:4" ht="41.4">
      <c r="B41" s="123" t="s">
        <v>129</v>
      </c>
      <c r="C41" s="124" t="s">
        <v>440</v>
      </c>
      <c r="D41" s="36"/>
    </row>
    <row r="42" spans="2:4" ht="41.4">
      <c r="B42" s="123" t="s">
        <v>124</v>
      </c>
      <c r="C42" s="124" t="s">
        <v>441</v>
      </c>
      <c r="D42" s="36"/>
    </row>
    <row r="43" spans="2:4" ht="41.4">
      <c r="B43" s="123" t="s">
        <v>125</v>
      </c>
      <c r="C43" s="124" t="s">
        <v>442</v>
      </c>
      <c r="D43" s="36"/>
    </row>
    <row r="44" spans="2:4" ht="41.4">
      <c r="B44" s="123" t="s">
        <v>126</v>
      </c>
      <c r="C44" s="124" t="s">
        <v>443</v>
      </c>
      <c r="D44" s="36"/>
    </row>
    <row r="45" spans="2:4" ht="41.4">
      <c r="B45" s="123" t="s">
        <v>127</v>
      </c>
      <c r="C45" s="124" t="s">
        <v>444</v>
      </c>
      <c r="D45" s="36"/>
    </row>
    <row r="46" spans="2:4" ht="27.6">
      <c r="B46" s="123" t="s">
        <v>128</v>
      </c>
      <c r="C46" s="124" t="s">
        <v>445</v>
      </c>
      <c r="D46" s="36"/>
    </row>
    <row r="47" spans="2:4" ht="41.4">
      <c r="B47" s="123" t="s">
        <v>130</v>
      </c>
      <c r="C47" s="124" t="s">
        <v>446</v>
      </c>
      <c r="D47" s="36"/>
    </row>
    <row r="48" spans="2:4" ht="41.4">
      <c r="B48" s="123" t="s">
        <v>252</v>
      </c>
      <c r="C48" s="124" t="s">
        <v>447</v>
      </c>
      <c r="D48" s="36"/>
    </row>
    <row r="49" spans="2:4" ht="41.4">
      <c r="B49" s="123" t="s">
        <v>131</v>
      </c>
      <c r="C49" s="124" t="s">
        <v>448</v>
      </c>
      <c r="D49" s="36"/>
    </row>
    <row r="50" spans="2:4" ht="27.6">
      <c r="B50" s="123" t="s">
        <v>132</v>
      </c>
      <c r="C50" s="124" t="s">
        <v>449</v>
      </c>
      <c r="D50" s="36"/>
    </row>
    <row r="51" spans="2:4" ht="27.6">
      <c r="B51" s="123" t="s">
        <v>133</v>
      </c>
      <c r="C51" s="124" t="s">
        <v>450</v>
      </c>
      <c r="D51" s="36"/>
    </row>
    <row r="52" spans="2:4" ht="27.6">
      <c r="B52" s="123" t="s">
        <v>134</v>
      </c>
      <c r="C52" s="124" t="s">
        <v>222</v>
      </c>
      <c r="D52" s="36"/>
    </row>
    <row r="53" spans="2:4" ht="27.6">
      <c r="B53" s="123" t="s">
        <v>135</v>
      </c>
      <c r="C53" s="124" t="s">
        <v>451</v>
      </c>
      <c r="D53" s="36"/>
    </row>
    <row r="54" spans="2:4">
      <c r="B54" s="123" t="s">
        <v>278</v>
      </c>
      <c r="C54" s="124" t="s">
        <v>452</v>
      </c>
      <c r="D54" s="36"/>
    </row>
    <row r="55" spans="2:4" ht="27.6">
      <c r="B55" s="123" t="s">
        <v>14</v>
      </c>
      <c r="C55" s="124" t="s">
        <v>223</v>
      </c>
      <c r="D55" s="36"/>
    </row>
    <row r="56" spans="2:4" ht="28.2">
      <c r="B56" s="123" t="s">
        <v>199</v>
      </c>
      <c r="C56" s="132" t="s">
        <v>416</v>
      </c>
      <c r="D56" s="5"/>
    </row>
    <row r="57" spans="2:4" ht="18">
      <c r="B57" s="571" t="s">
        <v>486</v>
      </c>
      <c r="C57" s="572"/>
      <c r="D57" s="40"/>
    </row>
    <row r="58" spans="2:4" ht="28.2">
      <c r="B58" s="123" t="s">
        <v>188</v>
      </c>
      <c r="C58" s="125" t="s">
        <v>254</v>
      </c>
      <c r="D58" s="5"/>
    </row>
    <row r="59" spans="2:4" ht="28.2">
      <c r="B59" s="123" t="s">
        <v>309</v>
      </c>
      <c r="C59" s="125" t="s">
        <v>202</v>
      </c>
      <c r="D59" s="5"/>
    </row>
    <row r="60" spans="2:4">
      <c r="B60" s="123" t="s">
        <v>43</v>
      </c>
      <c r="C60" s="125" t="s">
        <v>224</v>
      </c>
      <c r="D60" s="5"/>
    </row>
    <row r="61" spans="2:4" ht="16.5" customHeight="1">
      <c r="B61" s="571" t="s">
        <v>332</v>
      </c>
      <c r="C61" s="572"/>
      <c r="D61" s="39"/>
    </row>
    <row r="62" spans="2:4">
      <c r="B62" s="123" t="s">
        <v>336</v>
      </c>
      <c r="C62" s="125" t="s">
        <v>414</v>
      </c>
      <c r="D62" s="5"/>
    </row>
    <row r="63" spans="2:4">
      <c r="B63" s="123" t="s">
        <v>47</v>
      </c>
      <c r="C63" s="125" t="s">
        <v>291</v>
      </c>
      <c r="D63" s="5"/>
    </row>
    <row r="64" spans="2:4">
      <c r="B64" s="123" t="s">
        <v>258</v>
      </c>
      <c r="C64" s="125" t="s">
        <v>318</v>
      </c>
      <c r="D64" s="5"/>
    </row>
    <row r="65" spans="2:4">
      <c r="B65" s="123" t="s">
        <v>47</v>
      </c>
      <c r="C65" s="125" t="s">
        <v>319</v>
      </c>
      <c r="D65" s="5"/>
    </row>
    <row r="66" spans="2:4">
      <c r="B66" s="123" t="s">
        <v>338</v>
      </c>
      <c r="C66" s="125" t="s">
        <v>342</v>
      </c>
      <c r="D66" s="5"/>
    </row>
    <row r="67" spans="2:4">
      <c r="B67" s="123" t="s">
        <v>228</v>
      </c>
      <c r="C67" s="125" t="s">
        <v>343</v>
      </c>
      <c r="D67" s="5"/>
    </row>
    <row r="68" spans="2:4">
      <c r="B68" s="123" t="s">
        <v>339</v>
      </c>
      <c r="C68" s="125" t="s">
        <v>344</v>
      </c>
      <c r="D68" s="5"/>
    </row>
    <row r="69" spans="2:4">
      <c r="B69" s="123" t="s">
        <v>228</v>
      </c>
      <c r="C69" s="125" t="s">
        <v>345</v>
      </c>
      <c r="D69" s="5"/>
    </row>
    <row r="70" spans="2:4">
      <c r="B70" s="123" t="s">
        <v>340</v>
      </c>
      <c r="C70" s="125" t="s">
        <v>346</v>
      </c>
      <c r="D70" s="5"/>
    </row>
    <row r="71" spans="2:4">
      <c r="B71" s="123" t="s">
        <v>228</v>
      </c>
      <c r="C71" s="125" t="s">
        <v>347</v>
      </c>
      <c r="D71" s="5"/>
    </row>
    <row r="72" spans="2:4">
      <c r="B72" s="123" t="s">
        <v>341</v>
      </c>
      <c r="C72" s="132" t="s">
        <v>348</v>
      </c>
      <c r="D72" s="5"/>
    </row>
    <row r="73" spans="2:4">
      <c r="B73" s="123" t="s">
        <v>228</v>
      </c>
      <c r="C73" s="125" t="s">
        <v>349</v>
      </c>
      <c r="D73" s="5"/>
    </row>
    <row r="74" spans="2:4" ht="16.5" customHeight="1">
      <c r="B74" s="123" t="s">
        <v>418</v>
      </c>
      <c r="C74" s="132" t="s">
        <v>419</v>
      </c>
      <c r="D74" s="41"/>
    </row>
    <row r="75" spans="2:4" s="43" customFormat="1" ht="14.25" customHeight="1">
      <c r="B75" s="123" t="s">
        <v>228</v>
      </c>
      <c r="C75" s="125" t="s">
        <v>420</v>
      </c>
      <c r="D75" s="39"/>
    </row>
    <row r="76" spans="2:4" s="43" customFormat="1" ht="14.25" customHeight="1">
      <c r="B76" s="123" t="s">
        <v>437</v>
      </c>
      <c r="C76" s="132" t="s">
        <v>422</v>
      </c>
      <c r="D76" s="39"/>
    </row>
    <row r="77" spans="2:4" s="43" customFormat="1" ht="14.25" customHeight="1">
      <c r="B77" s="123" t="s">
        <v>228</v>
      </c>
      <c r="C77" s="125" t="s">
        <v>421</v>
      </c>
      <c r="D77" s="39"/>
    </row>
    <row r="78" spans="2:4" s="43" customFormat="1" ht="16.2">
      <c r="B78" s="571" t="s">
        <v>274</v>
      </c>
      <c r="C78" s="572"/>
      <c r="D78" s="39"/>
    </row>
    <row r="79" spans="2:4" s="43" customFormat="1" ht="15" customHeight="1">
      <c r="B79" s="128" t="s">
        <v>337</v>
      </c>
      <c r="C79" s="129" t="s">
        <v>412</v>
      </c>
      <c r="D79" s="39"/>
    </row>
    <row r="80" spans="2:4" s="43" customFormat="1" ht="16.2">
      <c r="B80" s="128" t="s">
        <v>258</v>
      </c>
      <c r="C80" s="129" t="s">
        <v>292</v>
      </c>
      <c r="D80" s="39"/>
    </row>
    <row r="81" spans="2:4" s="43" customFormat="1" ht="16.2">
      <c r="B81" s="130" t="s">
        <v>338</v>
      </c>
      <c r="C81" s="129" t="s">
        <v>353</v>
      </c>
      <c r="D81" s="39"/>
    </row>
    <row r="82" spans="2:4" s="43" customFormat="1" ht="16.2">
      <c r="B82" s="130" t="s">
        <v>339</v>
      </c>
      <c r="C82" s="129" t="s">
        <v>352</v>
      </c>
      <c r="D82" s="39"/>
    </row>
    <row r="83" spans="2:4" s="43" customFormat="1" ht="16.2">
      <c r="B83" s="130" t="s">
        <v>340</v>
      </c>
      <c r="C83" s="129" t="s">
        <v>350</v>
      </c>
      <c r="D83" s="39"/>
    </row>
    <row r="84" spans="2:4" s="43" customFormat="1" ht="16.2">
      <c r="B84" s="130" t="s">
        <v>341</v>
      </c>
      <c r="C84" s="129" t="s">
        <v>351</v>
      </c>
      <c r="D84" s="39"/>
    </row>
    <row r="85" spans="2:4" s="43" customFormat="1" ht="16.2">
      <c r="B85" s="130" t="s">
        <v>418</v>
      </c>
      <c r="C85" s="129" t="s">
        <v>417</v>
      </c>
      <c r="D85" s="39"/>
    </row>
    <row r="86" spans="2:4" s="43" customFormat="1" ht="16.2">
      <c r="B86" s="130" t="s">
        <v>437</v>
      </c>
      <c r="C86" s="129" t="s">
        <v>479</v>
      </c>
      <c r="D86" s="39"/>
    </row>
    <row r="87" spans="2:4" s="43" customFormat="1" ht="16.2">
      <c r="B87" s="130" t="s">
        <v>199</v>
      </c>
      <c r="C87" s="131" t="s">
        <v>413</v>
      </c>
      <c r="D87" s="39"/>
    </row>
    <row r="88" spans="2:4" s="43" customFormat="1" ht="15.6">
      <c r="B88" s="571" t="s">
        <v>358</v>
      </c>
      <c r="C88" s="572"/>
      <c r="D88" s="42"/>
    </row>
    <row r="89" spans="2:4" ht="42">
      <c r="B89" s="123" t="s">
        <v>293</v>
      </c>
      <c r="C89" s="125" t="s">
        <v>389</v>
      </c>
      <c r="D89" s="5"/>
    </row>
    <row r="90" spans="2:4" ht="42">
      <c r="B90" s="123" t="s">
        <v>294</v>
      </c>
      <c r="C90" s="125" t="s">
        <v>389</v>
      </c>
      <c r="D90" s="5"/>
    </row>
    <row r="91" spans="2:4" ht="42">
      <c r="B91" s="123" t="s">
        <v>295</v>
      </c>
      <c r="C91" s="125" t="s">
        <v>390</v>
      </c>
      <c r="D91" s="5"/>
    </row>
    <row r="92" spans="2:4" ht="42">
      <c r="B92" s="123" t="s">
        <v>296</v>
      </c>
      <c r="C92" s="125" t="s">
        <v>389</v>
      </c>
      <c r="D92" s="5"/>
    </row>
    <row r="93" spans="2:4" ht="42">
      <c r="B93" s="123" t="s">
        <v>297</v>
      </c>
      <c r="C93" s="125" t="s">
        <v>389</v>
      </c>
      <c r="D93" s="5"/>
    </row>
    <row r="94" spans="2:4" ht="42">
      <c r="B94" s="123" t="s">
        <v>298</v>
      </c>
      <c r="C94" s="125" t="s">
        <v>390</v>
      </c>
      <c r="D94" s="5"/>
    </row>
    <row r="95" spans="2:4" ht="42">
      <c r="B95" s="123" t="s">
        <v>299</v>
      </c>
      <c r="C95" s="125" t="s">
        <v>389</v>
      </c>
      <c r="D95" s="5"/>
    </row>
    <row r="96" spans="2:4" ht="42">
      <c r="B96" s="123" t="s">
        <v>300</v>
      </c>
      <c r="C96" s="125" t="s">
        <v>389</v>
      </c>
      <c r="D96" s="5"/>
    </row>
    <row r="97" spans="2:4" ht="42">
      <c r="B97" s="123" t="s">
        <v>301</v>
      </c>
      <c r="C97" s="125" t="s">
        <v>389</v>
      </c>
      <c r="D97" s="5"/>
    </row>
    <row r="98" spans="2:4" ht="42">
      <c r="B98" s="123" t="s">
        <v>302</v>
      </c>
      <c r="C98" s="125" t="s">
        <v>390</v>
      </c>
      <c r="D98" s="5"/>
    </row>
    <row r="99" spans="2:4" ht="42">
      <c r="B99" s="123" t="s">
        <v>310</v>
      </c>
      <c r="C99" s="125" t="s">
        <v>389</v>
      </c>
      <c r="D99" s="5"/>
    </row>
    <row r="100" spans="2:4" ht="42">
      <c r="B100" s="123" t="s">
        <v>311</v>
      </c>
      <c r="C100" s="125" t="s">
        <v>389</v>
      </c>
      <c r="D100" s="5"/>
    </row>
    <row r="101" spans="2:4">
      <c r="B101" s="123" t="s">
        <v>260</v>
      </c>
      <c r="C101" s="125" t="s">
        <v>411</v>
      </c>
      <c r="D101" s="5"/>
    </row>
    <row r="102" spans="2:4">
      <c r="B102" s="569" t="s">
        <v>354</v>
      </c>
      <c r="C102" s="570"/>
      <c r="D102" s="36"/>
    </row>
    <row r="103" spans="2:4" ht="28.2" customHeight="1">
      <c r="B103" s="123" t="s">
        <v>475</v>
      </c>
      <c r="C103" s="124" t="s">
        <v>439</v>
      </c>
      <c r="D103" s="38"/>
    </row>
    <row r="104" spans="2:4" ht="27.6">
      <c r="B104" s="123" t="s">
        <v>261</v>
      </c>
      <c r="C104" s="124" t="s">
        <v>404</v>
      </c>
      <c r="D104" s="36"/>
    </row>
    <row r="105" spans="2:4" ht="27.6">
      <c r="B105" s="123" t="s">
        <v>355</v>
      </c>
      <c r="C105" s="124" t="s">
        <v>405</v>
      </c>
      <c r="D105" s="36"/>
    </row>
    <row r="106" spans="2:4" ht="27.6">
      <c r="B106" s="123" t="s">
        <v>289</v>
      </c>
      <c r="C106" s="124" t="s">
        <v>406</v>
      </c>
      <c r="D106" s="36"/>
    </row>
    <row r="107" spans="2:4" ht="27.6">
      <c r="B107" s="123" t="s">
        <v>262</v>
      </c>
      <c r="C107" s="124" t="s">
        <v>407</v>
      </c>
      <c r="D107" s="36"/>
    </row>
    <row r="108" spans="2:4" ht="27.6">
      <c r="B108" s="123" t="s">
        <v>312</v>
      </c>
      <c r="C108" s="124" t="s">
        <v>408</v>
      </c>
      <c r="D108" s="36"/>
    </row>
    <row r="109" spans="2:4" ht="27.6">
      <c r="B109" s="123" t="s">
        <v>313</v>
      </c>
      <c r="C109" s="124" t="s">
        <v>409</v>
      </c>
      <c r="D109" s="36"/>
    </row>
    <row r="110" spans="2:4" ht="27.6">
      <c r="B110" s="123" t="s">
        <v>265</v>
      </c>
      <c r="C110" s="124" t="s">
        <v>410</v>
      </c>
      <c r="D110" s="36"/>
    </row>
    <row r="111" spans="2:4">
      <c r="B111" s="569" t="s">
        <v>284</v>
      </c>
      <c r="C111" s="570"/>
      <c r="D111" s="36"/>
    </row>
    <row r="112" spans="2:4">
      <c r="B112" s="123" t="s">
        <v>359</v>
      </c>
      <c r="C112" s="124" t="s">
        <v>255</v>
      </c>
      <c r="D112" s="36"/>
    </row>
    <row r="113" spans="2:4">
      <c r="B113" s="123" t="s">
        <v>253</v>
      </c>
      <c r="C113" s="124" t="s">
        <v>205</v>
      </c>
      <c r="D113" s="38"/>
    </row>
    <row r="114" spans="2:4">
      <c r="B114" s="123" t="s">
        <v>314</v>
      </c>
      <c r="C114" s="124" t="s">
        <v>206</v>
      </c>
      <c r="D114" s="36"/>
    </row>
    <row r="115" spans="2:4">
      <c r="B115" s="123" t="s">
        <v>16</v>
      </c>
      <c r="C115" s="124" t="s">
        <v>207</v>
      </c>
      <c r="D115" s="36"/>
    </row>
    <row r="116" spans="2:4">
      <c r="B116" s="123" t="s">
        <v>438</v>
      </c>
      <c r="C116" s="124" t="s">
        <v>469</v>
      </c>
      <c r="D116" s="36"/>
    </row>
    <row r="117" spans="2:4">
      <c r="B117" s="123" t="s">
        <v>17</v>
      </c>
      <c r="C117" s="124" t="s">
        <v>208</v>
      </c>
      <c r="D117" s="36"/>
    </row>
    <row r="118" spans="2:4">
      <c r="B118" s="123" t="s">
        <v>181</v>
      </c>
      <c r="C118" s="124" t="s">
        <v>229</v>
      </c>
      <c r="D118" s="36"/>
    </row>
    <row r="119" spans="2:4">
      <c r="B119" s="123" t="s">
        <v>18</v>
      </c>
      <c r="C119" s="124" t="s">
        <v>230</v>
      </c>
      <c r="D119" s="36"/>
    </row>
    <row r="120" spans="2:4">
      <c r="B120" s="123" t="s">
        <v>162</v>
      </c>
      <c r="C120" s="124" t="s">
        <v>469</v>
      </c>
      <c r="D120" s="36"/>
    </row>
    <row r="121" spans="2:4" ht="28.2" customHeight="1">
      <c r="B121" s="123" t="s">
        <v>267</v>
      </c>
      <c r="C121" s="124" t="s">
        <v>287</v>
      </c>
      <c r="D121" s="36"/>
    </row>
    <row r="122" spans="2:4" ht="14.4" customHeight="1">
      <c r="B122" s="123" t="s">
        <v>209</v>
      </c>
      <c r="C122" s="124" t="s">
        <v>231</v>
      </c>
      <c r="D122" s="36"/>
    </row>
    <row r="123" spans="2:4">
      <c r="B123" s="123" t="s">
        <v>286</v>
      </c>
      <c r="C123" s="124" t="s">
        <v>288</v>
      </c>
      <c r="D123" s="36"/>
    </row>
    <row r="124" spans="2:4" ht="16.2" customHeight="1">
      <c r="B124" s="123" t="s">
        <v>226</v>
      </c>
      <c r="C124" s="124" t="s">
        <v>227</v>
      </c>
      <c r="D124" s="36"/>
    </row>
    <row r="125" spans="2:4">
      <c r="B125" s="123" t="s">
        <v>315</v>
      </c>
      <c r="C125" s="124" t="s">
        <v>232</v>
      </c>
      <c r="D125" s="36"/>
    </row>
    <row r="126" spans="2:4" ht="27.6">
      <c r="B126" s="123" t="s">
        <v>233</v>
      </c>
      <c r="C126" s="124" t="s">
        <v>470</v>
      </c>
      <c r="D126" s="36"/>
    </row>
    <row r="127" spans="2:4">
      <c r="B127" s="123" t="s">
        <v>19</v>
      </c>
      <c r="C127" s="124" t="s">
        <v>469</v>
      </c>
      <c r="D127" s="36"/>
    </row>
    <row r="128" spans="2:4">
      <c r="B128" s="123" t="s">
        <v>20</v>
      </c>
      <c r="C128" s="124" t="s">
        <v>469</v>
      </c>
      <c r="D128" s="36"/>
    </row>
    <row r="129" spans="2:4">
      <c r="B129" s="123" t="s">
        <v>21</v>
      </c>
      <c r="C129" s="124" t="s">
        <v>469</v>
      </c>
      <c r="D129" s="36"/>
    </row>
    <row r="130" spans="2:4">
      <c r="B130" s="123" t="s">
        <v>22</v>
      </c>
      <c r="C130" s="124" t="s">
        <v>469</v>
      </c>
      <c r="D130" s="36"/>
    </row>
    <row r="131" spans="2:4">
      <c r="B131" s="123" t="s">
        <v>23</v>
      </c>
      <c r="C131" s="124" t="s">
        <v>469</v>
      </c>
      <c r="D131" s="36"/>
    </row>
    <row r="132" spans="2:4" ht="14.4" customHeight="1">
      <c r="B132" s="123" t="s">
        <v>375</v>
      </c>
      <c r="C132" s="126" t="s">
        <v>469</v>
      </c>
      <c r="D132" s="36"/>
    </row>
    <row r="133" spans="2:4" ht="13.95" customHeight="1">
      <c r="B133" s="123" t="s">
        <v>225</v>
      </c>
      <c r="C133" s="124" t="s">
        <v>473</v>
      </c>
      <c r="D133" s="41"/>
    </row>
    <row r="134" spans="2:4">
      <c r="B134" s="123" t="s">
        <v>217</v>
      </c>
      <c r="C134" s="124" t="s">
        <v>320</v>
      </c>
      <c r="D134" s="5"/>
    </row>
    <row r="135" spans="2:4">
      <c r="B135" s="127" t="s">
        <v>377</v>
      </c>
      <c r="C135" s="124" t="s">
        <v>471</v>
      </c>
      <c r="D135" s="5"/>
    </row>
    <row r="136" spans="2:4" ht="27.6">
      <c r="B136" s="127" t="s">
        <v>379</v>
      </c>
      <c r="C136" s="124" t="s">
        <v>472</v>
      </c>
      <c r="D136" s="5"/>
    </row>
    <row r="137" spans="2:4">
      <c r="B137" s="127" t="s">
        <v>316</v>
      </c>
      <c r="C137" s="124" t="s">
        <v>480</v>
      </c>
      <c r="D137" s="5"/>
    </row>
    <row r="138" spans="2:4">
      <c r="B138" s="573" t="s">
        <v>397</v>
      </c>
      <c r="C138" s="574"/>
      <c r="D138" s="5"/>
    </row>
    <row r="139" spans="2:4">
      <c r="B139" s="569" t="s">
        <v>360</v>
      </c>
      <c r="C139" s="570"/>
      <c r="D139" s="36"/>
    </row>
    <row r="140" spans="2:4" ht="27.6">
      <c r="B140" s="123" t="s">
        <v>361</v>
      </c>
      <c r="C140" s="124" t="s">
        <v>368</v>
      </c>
      <c r="D140" s="36"/>
    </row>
    <row r="141" spans="2:4" ht="41.4">
      <c r="B141" s="123" t="s">
        <v>362</v>
      </c>
      <c r="C141" s="124" t="s">
        <v>367</v>
      </c>
      <c r="D141" s="36"/>
    </row>
    <row r="142" spans="2:4" ht="33" customHeight="1">
      <c r="B142" s="123" t="s">
        <v>363</v>
      </c>
      <c r="C142" s="124" t="s">
        <v>366</v>
      </c>
      <c r="D142" s="45"/>
    </row>
    <row r="143" spans="2:4" ht="41.4">
      <c r="B143" s="123" t="s">
        <v>364</v>
      </c>
      <c r="C143" s="124" t="s">
        <v>365</v>
      </c>
      <c r="D143" s="44"/>
    </row>
    <row r="144" spans="2:4">
      <c r="B144" s="569" t="s">
        <v>369</v>
      </c>
      <c r="C144" s="570"/>
      <c r="D144" s="5"/>
    </row>
    <row r="145" spans="2:4">
      <c r="B145" s="123" t="s">
        <v>317</v>
      </c>
      <c r="C145" s="124" t="s">
        <v>321</v>
      </c>
      <c r="D145" s="5"/>
    </row>
    <row r="146" spans="2:4" ht="16.2">
      <c r="B146" s="123" t="s">
        <v>303</v>
      </c>
      <c r="C146" s="124" t="s">
        <v>322</v>
      </c>
      <c r="D146" s="44"/>
    </row>
    <row r="147" spans="2:4" ht="16.2">
      <c r="B147" s="123" t="s">
        <v>304</v>
      </c>
      <c r="C147" s="124" t="s">
        <v>324</v>
      </c>
      <c r="D147" s="44"/>
    </row>
    <row r="148" spans="2:4">
      <c r="B148" s="123" t="s">
        <v>329</v>
      </c>
      <c r="C148" s="124" t="s">
        <v>323</v>
      </c>
      <c r="D148" s="36"/>
    </row>
    <row r="149" spans="2:4" ht="18.75" customHeight="1">
      <c r="B149" s="573" t="s">
        <v>398</v>
      </c>
      <c r="C149" s="574"/>
      <c r="D149" s="45"/>
    </row>
    <row r="150" spans="2:4">
      <c r="B150" s="571" t="s">
        <v>482</v>
      </c>
      <c r="C150" s="572"/>
      <c r="D150" s="5"/>
    </row>
    <row r="151" spans="2:4">
      <c r="B151" s="123" t="s">
        <v>31</v>
      </c>
      <c r="C151" s="125" t="s">
        <v>214</v>
      </c>
      <c r="D151" s="5"/>
    </row>
    <row r="152" spans="2:4">
      <c r="B152" s="123" t="s">
        <v>32</v>
      </c>
      <c r="C152" s="125" t="s">
        <v>215</v>
      </c>
      <c r="D152" s="36"/>
    </row>
    <row r="153" spans="2:4">
      <c r="B153" s="123" t="s">
        <v>33</v>
      </c>
      <c r="C153" s="125" t="s">
        <v>483</v>
      </c>
      <c r="D153" s="38"/>
    </row>
    <row r="154" spans="2:4" ht="16.2">
      <c r="B154" s="123" t="s">
        <v>239</v>
      </c>
      <c r="C154" s="124" t="s">
        <v>238</v>
      </c>
      <c r="D154" s="44"/>
    </row>
    <row r="155" spans="2:4">
      <c r="B155" s="123" t="s">
        <v>164</v>
      </c>
      <c r="C155" s="124" t="s">
        <v>219</v>
      </c>
      <c r="D155" s="5"/>
    </row>
    <row r="156" spans="2:4">
      <c r="B156" s="123" t="s">
        <v>199</v>
      </c>
      <c r="C156" s="124" t="s">
        <v>481</v>
      </c>
      <c r="D156" s="5"/>
    </row>
    <row r="157" spans="2:4">
      <c r="B157" s="571" t="s">
        <v>371</v>
      </c>
      <c r="C157" s="572"/>
      <c r="D157" s="38"/>
    </row>
    <row r="158" spans="2:4">
      <c r="B158" s="569" t="s">
        <v>276</v>
      </c>
      <c r="C158" s="570"/>
      <c r="D158" s="38"/>
    </row>
    <row r="159" spans="2:4" ht="15.75" customHeight="1">
      <c r="B159" s="123" t="s">
        <v>28</v>
      </c>
      <c r="C159" s="124" t="s">
        <v>373</v>
      </c>
      <c r="D159" s="38"/>
    </row>
    <row r="160" spans="2:4">
      <c r="B160" s="123" t="s">
        <v>29</v>
      </c>
      <c r="C160" s="124" t="s">
        <v>374</v>
      </c>
      <c r="D160" s="38"/>
    </row>
    <row r="161" spans="2:4">
      <c r="B161" s="123" t="s">
        <v>30</v>
      </c>
      <c r="C161" s="124" t="s">
        <v>403</v>
      </c>
      <c r="D161" s="38"/>
    </row>
    <row r="162" spans="2:4">
      <c r="B162" s="569" t="s">
        <v>282</v>
      </c>
      <c r="C162" s="570"/>
      <c r="D162" s="38"/>
    </row>
    <row r="163" spans="2:4">
      <c r="B163" s="123" t="s">
        <v>165</v>
      </c>
      <c r="C163" s="124" t="s">
        <v>474</v>
      </c>
      <c r="D163" s="38"/>
    </row>
    <row r="164" spans="2:4" ht="14.4" customHeight="1">
      <c r="B164" s="123" t="s">
        <v>281</v>
      </c>
      <c r="C164" s="124" t="s">
        <v>370</v>
      </c>
      <c r="D164" s="38"/>
    </row>
    <row r="165" spans="2:4">
      <c r="B165" s="123" t="s">
        <v>166</v>
      </c>
      <c r="C165" s="124" t="s">
        <v>469</v>
      </c>
      <c r="D165" s="38"/>
    </row>
    <row r="166" spans="2:4">
      <c r="B166" s="123" t="s">
        <v>280</v>
      </c>
      <c r="C166" s="124" t="s">
        <v>469</v>
      </c>
      <c r="D166" s="38"/>
    </row>
    <row r="167" spans="2:4">
      <c r="B167" s="123" t="s">
        <v>234</v>
      </c>
      <c r="C167" s="124" t="s">
        <v>243</v>
      </c>
      <c r="D167" s="38"/>
    </row>
    <row r="168" spans="2:4">
      <c r="B168" s="123" t="s">
        <v>167</v>
      </c>
      <c r="C168" s="124" t="s">
        <v>242</v>
      </c>
      <c r="D168" s="38"/>
    </row>
    <row r="169" spans="2:4">
      <c r="B169" s="123" t="s">
        <v>168</v>
      </c>
      <c r="C169" s="124" t="s">
        <v>211</v>
      </c>
      <c r="D169" s="38"/>
    </row>
    <row r="170" spans="2:4">
      <c r="B170" s="123" t="s">
        <v>169</v>
      </c>
      <c r="C170" s="124" t="s">
        <v>212</v>
      </c>
      <c r="D170" s="38"/>
    </row>
    <row r="171" spans="2:4" ht="15.6">
      <c r="B171" s="123" t="s">
        <v>34</v>
      </c>
      <c r="C171" s="124" t="s">
        <v>213</v>
      </c>
      <c r="D171" s="46"/>
    </row>
    <row r="172" spans="2:4">
      <c r="B172" s="123" t="s">
        <v>35</v>
      </c>
      <c r="C172" s="124" t="s">
        <v>218</v>
      </c>
      <c r="D172" s="19"/>
    </row>
    <row r="173" spans="2:4" ht="18">
      <c r="B173" s="573" t="s">
        <v>36</v>
      </c>
      <c r="C173" s="574"/>
      <c r="D173" s="45"/>
    </row>
    <row r="174" spans="2:4" ht="27.6">
      <c r="B174" s="119" t="s">
        <v>37</v>
      </c>
      <c r="C174" s="122" t="s">
        <v>399</v>
      </c>
      <c r="D174" s="45"/>
    </row>
    <row r="175" spans="2:4" ht="27.6">
      <c r="B175" s="119" t="s">
        <v>305</v>
      </c>
      <c r="C175" s="122" t="s">
        <v>400</v>
      </c>
      <c r="D175" s="45"/>
    </row>
    <row r="176" spans="2:4" ht="18">
      <c r="B176" s="119" t="s">
        <v>372</v>
      </c>
      <c r="C176" s="122" t="s">
        <v>401</v>
      </c>
      <c r="D176" s="45"/>
    </row>
    <row r="177" spans="2:3" ht="16.2" customHeight="1">
      <c r="B177" s="119" t="s">
        <v>51</v>
      </c>
      <c r="C177" s="122" t="s">
        <v>402</v>
      </c>
    </row>
    <row r="178" spans="2:3" ht="28.8">
      <c r="B178" s="119" t="s">
        <v>52</v>
      </c>
      <c r="C178" s="122" t="s">
        <v>402</v>
      </c>
    </row>
    <row r="179" spans="2:3">
      <c r="B179" s="120" t="s">
        <v>204</v>
      </c>
      <c r="C179" s="121"/>
    </row>
    <row r="180" spans="2:3">
      <c r="B180" s="120" t="s">
        <v>279</v>
      </c>
      <c r="C180" s="121"/>
    </row>
  </sheetData>
  <mergeCells count="23">
    <mergeCell ref="B3:C3"/>
    <mergeCell ref="B2:C2"/>
    <mergeCell ref="B173:C173"/>
    <mergeCell ref="B102:C102"/>
    <mergeCell ref="B5:C5"/>
    <mergeCell ref="B39:C39"/>
    <mergeCell ref="B78:C78"/>
    <mergeCell ref="B57:C57"/>
    <mergeCell ref="B61:C61"/>
    <mergeCell ref="B20:C20"/>
    <mergeCell ref="B21:C21"/>
    <mergeCell ref="B9:C9"/>
    <mergeCell ref="B6:C6"/>
    <mergeCell ref="B144:C144"/>
    <mergeCell ref="B88:C88"/>
    <mergeCell ref="B162:C162"/>
    <mergeCell ref="B158:C158"/>
    <mergeCell ref="B139:C139"/>
    <mergeCell ref="B150:C150"/>
    <mergeCell ref="B111:C111"/>
    <mergeCell ref="B138:C138"/>
    <mergeCell ref="B149:C149"/>
    <mergeCell ref="B157:C157"/>
  </mergeCells>
  <pageMargins left="0.7" right="0.7" top="0.75" bottom="0.55000000000000004" header="0.3" footer="0.3"/>
  <pageSetup paperSize="9" scale="75" orientation="landscape" r:id="rId1"/>
</worksheet>
</file>

<file path=xl/worksheets/sheet3.xml><?xml version="1.0" encoding="utf-8"?>
<worksheet xmlns="http://schemas.openxmlformats.org/spreadsheetml/2006/main" xmlns:r="http://schemas.openxmlformats.org/officeDocument/2006/relationships">
  <dimension ref="A5:I83"/>
  <sheetViews>
    <sheetView topLeftCell="A41" zoomScale="90" zoomScaleNormal="90" workbookViewId="0">
      <selection activeCell="K46" sqref="K46"/>
    </sheetView>
  </sheetViews>
  <sheetFormatPr defaultColWidth="9.109375" defaultRowHeight="18"/>
  <cols>
    <col min="1" max="1" width="9.109375" style="26"/>
    <col min="2" max="2" width="40.6640625" style="26" customWidth="1"/>
    <col min="3" max="3" width="24" style="26" customWidth="1"/>
    <col min="4" max="4" width="33.88671875" style="26" customWidth="1"/>
    <col min="5" max="5" width="9.109375" style="26"/>
    <col min="6" max="6" width="10.44140625" style="28" customWidth="1"/>
    <col min="7" max="7" width="15.109375" style="26" customWidth="1"/>
    <col min="8" max="8" width="16.88671875" style="26" customWidth="1"/>
    <col min="9" max="9" width="11.109375" style="26" customWidth="1"/>
    <col min="10" max="16384" width="9.109375" style="26"/>
  </cols>
  <sheetData>
    <row r="5" spans="1:7">
      <c r="B5" s="26" t="s">
        <v>54</v>
      </c>
      <c r="D5" s="26" t="s">
        <v>90</v>
      </c>
      <c r="F5" s="28" t="s">
        <v>91</v>
      </c>
    </row>
    <row r="6" spans="1:7">
      <c r="A6" s="26">
        <v>1</v>
      </c>
      <c r="B6" s="30" t="s">
        <v>55</v>
      </c>
      <c r="C6" s="26" t="str">
        <f>UPPER(B6)</f>
        <v>ANENII NOI</v>
      </c>
      <c r="D6" s="35" t="s">
        <v>183</v>
      </c>
      <c r="F6" s="29" t="s">
        <v>174</v>
      </c>
      <c r="G6" s="26" t="s">
        <v>105</v>
      </c>
    </row>
    <row r="7" spans="1:7">
      <c r="A7" s="26">
        <v>2</v>
      </c>
      <c r="B7" s="30" t="s">
        <v>56</v>
      </c>
      <c r="C7" s="26" t="str">
        <f t="shared" ref="C7:C40" si="0">UPPER(B7)</f>
        <v>BĂLȚI</v>
      </c>
      <c r="D7" s="35" t="s">
        <v>182</v>
      </c>
      <c r="F7" s="29" t="s">
        <v>103</v>
      </c>
      <c r="G7" s="26" t="s">
        <v>106</v>
      </c>
    </row>
    <row r="8" spans="1:7">
      <c r="A8" s="26">
        <v>3</v>
      </c>
      <c r="B8" s="30" t="s">
        <v>57</v>
      </c>
      <c r="C8" s="26" t="str">
        <f t="shared" si="0"/>
        <v>BASARABEASCA</v>
      </c>
      <c r="D8" s="35" t="s">
        <v>184</v>
      </c>
      <c r="F8" s="29" t="s">
        <v>104</v>
      </c>
      <c r="G8" s="26" t="s">
        <v>107</v>
      </c>
    </row>
    <row r="9" spans="1:7">
      <c r="A9" s="26">
        <v>4</v>
      </c>
      <c r="B9" s="30" t="s">
        <v>58</v>
      </c>
      <c r="C9" s="26" t="str">
        <f t="shared" si="0"/>
        <v>BRICENI</v>
      </c>
      <c r="D9" s="35" t="s">
        <v>185</v>
      </c>
      <c r="F9" s="29" t="s">
        <v>175</v>
      </c>
      <c r="G9" s="26" t="s">
        <v>108</v>
      </c>
    </row>
    <row r="10" spans="1:7">
      <c r="A10" s="26">
        <v>5</v>
      </c>
      <c r="B10" s="30" t="s">
        <v>59</v>
      </c>
      <c r="C10" s="26" t="str">
        <f t="shared" si="0"/>
        <v>CAHUL</v>
      </c>
      <c r="D10" s="35" t="s">
        <v>186</v>
      </c>
      <c r="F10" s="29" t="s">
        <v>176</v>
      </c>
      <c r="G10" s="26" t="s">
        <v>92</v>
      </c>
    </row>
    <row r="11" spans="1:7">
      <c r="A11" s="26">
        <v>6</v>
      </c>
      <c r="B11" s="30" t="s">
        <v>60</v>
      </c>
      <c r="C11" s="26" t="str">
        <f t="shared" si="0"/>
        <v>CĂLĂRAȘI</v>
      </c>
      <c r="D11" s="35" t="s">
        <v>195</v>
      </c>
      <c r="F11" s="29" t="s">
        <v>177</v>
      </c>
      <c r="G11" s="26" t="s">
        <v>110</v>
      </c>
    </row>
    <row r="12" spans="1:7">
      <c r="A12" s="26">
        <v>7</v>
      </c>
      <c r="B12" s="30" t="s">
        <v>61</v>
      </c>
      <c r="C12" s="26" t="str">
        <f t="shared" si="0"/>
        <v>CANTEMIR</v>
      </c>
      <c r="F12" s="29" t="s">
        <v>109</v>
      </c>
      <c r="G12" s="26" t="s">
        <v>111</v>
      </c>
    </row>
    <row r="13" spans="1:7">
      <c r="A13" s="26">
        <v>8</v>
      </c>
      <c r="B13" s="30" t="s">
        <v>62</v>
      </c>
      <c r="C13" s="26" t="str">
        <f t="shared" si="0"/>
        <v>CĂUȘENI</v>
      </c>
      <c r="F13" s="29" t="s">
        <v>178</v>
      </c>
      <c r="G13" s="26" t="s">
        <v>112</v>
      </c>
    </row>
    <row r="14" spans="1:7">
      <c r="A14" s="26">
        <v>9</v>
      </c>
      <c r="B14" s="30" t="s">
        <v>63</v>
      </c>
      <c r="C14" s="26" t="str">
        <f t="shared" si="0"/>
        <v>CHIȘINĂU</v>
      </c>
      <c r="F14" s="29" t="s">
        <v>179</v>
      </c>
      <c r="G14" s="26" t="s">
        <v>113</v>
      </c>
    </row>
    <row r="15" spans="1:7">
      <c r="A15" s="26">
        <v>10</v>
      </c>
      <c r="B15" s="30" t="s">
        <v>64</v>
      </c>
      <c r="C15" s="26" t="str">
        <f t="shared" si="0"/>
        <v>CIMIȘLIA</v>
      </c>
      <c r="F15" s="29" t="s">
        <v>93</v>
      </c>
      <c r="G15" s="26" t="s">
        <v>94</v>
      </c>
    </row>
    <row r="16" spans="1:7">
      <c r="A16" s="26">
        <v>11</v>
      </c>
      <c r="B16" s="30" t="s">
        <v>65</v>
      </c>
      <c r="C16" s="26" t="str">
        <f t="shared" si="0"/>
        <v>CRIULENI</v>
      </c>
      <c r="F16" s="29" t="s">
        <v>95</v>
      </c>
      <c r="G16" s="26" t="s">
        <v>114</v>
      </c>
    </row>
    <row r="17" spans="1:7">
      <c r="A17" s="26">
        <v>12</v>
      </c>
      <c r="B17" s="30" t="s">
        <v>66</v>
      </c>
      <c r="C17" s="26" t="str">
        <f t="shared" si="0"/>
        <v>DONDUȘENI</v>
      </c>
      <c r="F17" s="29" t="s">
        <v>96</v>
      </c>
      <c r="G17" s="26" t="s">
        <v>115</v>
      </c>
    </row>
    <row r="18" spans="1:7">
      <c r="A18" s="26">
        <v>13</v>
      </c>
      <c r="B18" s="30" t="s">
        <v>67</v>
      </c>
      <c r="C18" s="26" t="str">
        <f t="shared" si="0"/>
        <v>DROCHIA</v>
      </c>
      <c r="F18" s="29" t="s">
        <v>116</v>
      </c>
      <c r="G18" s="26" t="s">
        <v>117</v>
      </c>
    </row>
    <row r="19" spans="1:7">
      <c r="A19" s="26">
        <v>14</v>
      </c>
      <c r="B19" s="30" t="s">
        <v>68</v>
      </c>
      <c r="C19" s="26" t="str">
        <f t="shared" si="0"/>
        <v>DUBĂSARI</v>
      </c>
      <c r="F19" s="29" t="s">
        <v>97</v>
      </c>
      <c r="G19" s="26" t="s">
        <v>98</v>
      </c>
    </row>
    <row r="20" spans="1:7">
      <c r="A20" s="26">
        <v>15</v>
      </c>
      <c r="B20" s="30" t="s">
        <v>69</v>
      </c>
      <c r="C20" s="26" t="str">
        <f t="shared" si="0"/>
        <v>EDINEȚ</v>
      </c>
      <c r="F20" s="29" t="s">
        <v>99</v>
      </c>
      <c r="G20" s="26" t="s">
        <v>100</v>
      </c>
    </row>
    <row r="21" spans="1:7">
      <c r="A21" s="26">
        <v>16</v>
      </c>
      <c r="B21" s="30" t="s">
        <v>70</v>
      </c>
      <c r="C21" s="26" t="str">
        <f t="shared" si="0"/>
        <v>FĂLEȘTI</v>
      </c>
      <c r="F21" s="29" t="s">
        <v>101</v>
      </c>
      <c r="G21" s="26" t="s">
        <v>102</v>
      </c>
    </row>
    <row r="22" spans="1:7">
      <c r="A22" s="26">
        <v>17</v>
      </c>
      <c r="B22" s="30" t="s">
        <v>71</v>
      </c>
      <c r="C22" s="26" t="str">
        <f t="shared" si="0"/>
        <v>FLOREȘTI</v>
      </c>
    </row>
    <row r="23" spans="1:7">
      <c r="A23" s="26">
        <v>18</v>
      </c>
      <c r="B23" s="30" t="s">
        <v>72</v>
      </c>
      <c r="C23" s="26" t="str">
        <f t="shared" si="0"/>
        <v>GLODENI</v>
      </c>
    </row>
    <row r="24" spans="1:7">
      <c r="A24" s="26">
        <v>19</v>
      </c>
      <c r="B24" s="30" t="s">
        <v>73</v>
      </c>
      <c r="C24" s="26" t="str">
        <f t="shared" si="0"/>
        <v>HÎNCEȘTI</v>
      </c>
    </row>
    <row r="25" spans="1:7">
      <c r="A25" s="26">
        <v>20</v>
      </c>
      <c r="B25" s="30" t="s">
        <v>74</v>
      </c>
      <c r="C25" s="26" t="str">
        <f t="shared" si="0"/>
        <v>IALOVENI</v>
      </c>
    </row>
    <row r="26" spans="1:7">
      <c r="A26" s="26">
        <v>21</v>
      </c>
      <c r="B26" s="30" t="s">
        <v>75</v>
      </c>
      <c r="C26" s="26" t="str">
        <f t="shared" si="0"/>
        <v>LEOVA</v>
      </c>
    </row>
    <row r="27" spans="1:7">
      <c r="A27" s="26">
        <v>22</v>
      </c>
      <c r="B27" s="30" t="s">
        <v>76</v>
      </c>
      <c r="C27" s="26" t="str">
        <f t="shared" si="0"/>
        <v>NISPORENI</v>
      </c>
    </row>
    <row r="28" spans="1:7">
      <c r="A28" s="26">
        <v>23</v>
      </c>
      <c r="B28" s="30" t="s">
        <v>77</v>
      </c>
      <c r="C28" s="26" t="str">
        <f t="shared" si="0"/>
        <v>OCNIȚA</v>
      </c>
    </row>
    <row r="29" spans="1:7">
      <c r="A29" s="26">
        <v>24</v>
      </c>
      <c r="B29" s="30" t="s">
        <v>78</v>
      </c>
      <c r="C29" s="26" t="str">
        <f t="shared" si="0"/>
        <v>ORHEI</v>
      </c>
    </row>
    <row r="30" spans="1:7">
      <c r="A30" s="26">
        <v>25</v>
      </c>
      <c r="B30" s="30" t="s">
        <v>79</v>
      </c>
      <c r="C30" s="26" t="str">
        <f t="shared" si="0"/>
        <v>REZINA</v>
      </c>
    </row>
    <row r="31" spans="1:7">
      <c r="A31" s="26">
        <v>26</v>
      </c>
      <c r="B31" s="30" t="s">
        <v>80</v>
      </c>
      <c r="C31" s="26" t="str">
        <f t="shared" si="0"/>
        <v>RÎȘCANI</v>
      </c>
    </row>
    <row r="32" spans="1:7">
      <c r="A32" s="26">
        <v>27</v>
      </c>
      <c r="B32" s="30" t="s">
        <v>81</v>
      </c>
      <c r="C32" s="26" t="str">
        <f t="shared" si="0"/>
        <v>SÎNGEREI</v>
      </c>
    </row>
    <row r="33" spans="1:9">
      <c r="A33" s="26">
        <v>28</v>
      </c>
      <c r="B33" s="30" t="s">
        <v>82</v>
      </c>
      <c r="C33" s="26" t="str">
        <f t="shared" si="0"/>
        <v>SOROCA</v>
      </c>
    </row>
    <row r="34" spans="1:9">
      <c r="A34" s="26">
        <v>29</v>
      </c>
      <c r="B34" s="30" t="s">
        <v>83</v>
      </c>
      <c r="C34" s="26" t="str">
        <f t="shared" si="0"/>
        <v>STRĂȘENI</v>
      </c>
    </row>
    <row r="35" spans="1:9">
      <c r="A35" s="26">
        <v>30</v>
      </c>
      <c r="B35" s="30" t="s">
        <v>84</v>
      </c>
      <c r="C35" s="26" t="str">
        <f t="shared" si="0"/>
        <v>ȘOLDĂNEȘTI</v>
      </c>
    </row>
    <row r="36" spans="1:9">
      <c r="A36" s="26">
        <v>31</v>
      </c>
      <c r="B36" s="30" t="s">
        <v>85</v>
      </c>
      <c r="C36" s="26" t="str">
        <f t="shared" si="0"/>
        <v>ȘTEFAN VODĂ</v>
      </c>
    </row>
    <row r="37" spans="1:9">
      <c r="A37" s="26">
        <v>32</v>
      </c>
      <c r="B37" s="30" t="s">
        <v>86</v>
      </c>
      <c r="C37" s="26" t="str">
        <f t="shared" si="0"/>
        <v>TARACLIA</v>
      </c>
    </row>
    <row r="38" spans="1:9">
      <c r="A38" s="26">
        <v>33</v>
      </c>
      <c r="B38" s="30" t="s">
        <v>89</v>
      </c>
      <c r="C38" s="26" t="str">
        <f t="shared" si="0"/>
        <v>TELENEȘTI</v>
      </c>
    </row>
    <row r="39" spans="1:9">
      <c r="A39" s="26">
        <v>34</v>
      </c>
      <c r="B39" s="30" t="s">
        <v>87</v>
      </c>
      <c r="C39" s="26" t="str">
        <f t="shared" si="0"/>
        <v>UNGHENI</v>
      </c>
    </row>
    <row r="40" spans="1:9">
      <c r="A40" s="26">
        <v>35</v>
      </c>
      <c r="B40" s="30" t="s">
        <v>88</v>
      </c>
      <c r="C40" s="26" t="str">
        <f t="shared" si="0"/>
        <v>UTA GĂGĂUZIA</v>
      </c>
    </row>
    <row r="41" spans="1:9">
      <c r="B41" s="26" t="s">
        <v>180</v>
      </c>
    </row>
    <row r="43" spans="1:9">
      <c r="B43" s="26" t="s">
        <v>118</v>
      </c>
      <c r="D43" s="26" t="s">
        <v>119</v>
      </c>
      <c r="F43" s="28" t="s">
        <v>8</v>
      </c>
      <c r="I43" s="26" t="s">
        <v>256</v>
      </c>
    </row>
    <row r="44" spans="1:9">
      <c r="B44" s="30">
        <v>1</v>
      </c>
      <c r="D44" s="30" t="s">
        <v>121</v>
      </c>
      <c r="F44" s="29" t="s">
        <v>122</v>
      </c>
      <c r="I44" s="30" t="s">
        <v>247</v>
      </c>
    </row>
    <row r="45" spans="1:9">
      <c r="B45" s="30">
        <v>2</v>
      </c>
      <c r="D45" s="30" t="s">
        <v>120</v>
      </c>
      <c r="F45" s="29" t="s">
        <v>123</v>
      </c>
      <c r="I45" s="30" t="s">
        <v>246</v>
      </c>
    </row>
    <row r="46" spans="1:9">
      <c r="I46" s="30" t="s">
        <v>249</v>
      </c>
    </row>
    <row r="47" spans="1:9">
      <c r="B47" s="26" t="s">
        <v>136</v>
      </c>
      <c r="D47" s="26" t="s">
        <v>159</v>
      </c>
      <c r="F47" s="28" t="s">
        <v>170</v>
      </c>
      <c r="I47" s="30" t="s">
        <v>248</v>
      </c>
    </row>
    <row r="48" spans="1:9">
      <c r="B48" s="30" t="s">
        <v>158</v>
      </c>
      <c r="D48" s="30" t="s">
        <v>160</v>
      </c>
      <c r="F48" s="28" t="s">
        <v>171</v>
      </c>
      <c r="I48" s="30" t="s">
        <v>250</v>
      </c>
    </row>
    <row r="49" spans="2:9">
      <c r="B49" s="30" t="s">
        <v>137</v>
      </c>
      <c r="D49" s="30" t="s">
        <v>161</v>
      </c>
      <c r="F49" s="28" t="s">
        <v>172</v>
      </c>
      <c r="I49" s="30" t="s">
        <v>251</v>
      </c>
    </row>
    <row r="50" spans="2:9">
      <c r="B50" s="30" t="s">
        <v>138</v>
      </c>
      <c r="F50" s="28" t="s">
        <v>173</v>
      </c>
    </row>
    <row r="51" spans="2:9">
      <c r="B51" s="30" t="s">
        <v>201</v>
      </c>
    </row>
    <row r="52" spans="2:9">
      <c r="B52" s="30" t="s">
        <v>200</v>
      </c>
    </row>
    <row r="53" spans="2:9">
      <c r="B53" s="30" t="s">
        <v>143</v>
      </c>
    </row>
    <row r="54" spans="2:9">
      <c r="B54" s="30" t="s">
        <v>144</v>
      </c>
    </row>
    <row r="55" spans="2:9">
      <c r="B55" s="30" t="s">
        <v>49</v>
      </c>
    </row>
    <row r="56" spans="2:9">
      <c r="B56" s="30" t="s">
        <v>145</v>
      </c>
    </row>
    <row r="57" spans="2:9">
      <c r="B57" s="30" t="s">
        <v>146</v>
      </c>
    </row>
    <row r="58" spans="2:9">
      <c r="B58" s="30" t="s">
        <v>147</v>
      </c>
    </row>
    <row r="59" spans="2:9">
      <c r="B59" s="30" t="s">
        <v>148</v>
      </c>
    </row>
    <row r="60" spans="2:9">
      <c r="B60" s="30" t="s">
        <v>149</v>
      </c>
    </row>
    <row r="61" spans="2:9">
      <c r="B61" s="30" t="s">
        <v>152</v>
      </c>
    </row>
    <row r="62" spans="2:9">
      <c r="B62" s="30" t="s">
        <v>25</v>
      </c>
    </row>
    <row r="63" spans="2:9">
      <c r="B63" s="30" t="s">
        <v>50</v>
      </c>
    </row>
    <row r="64" spans="2:9">
      <c r="B64" s="30" t="s">
        <v>10</v>
      </c>
    </row>
    <row r="65" spans="2:2">
      <c r="B65" s="30" t="s">
        <v>27</v>
      </c>
    </row>
    <row r="66" spans="2:2">
      <c r="B66" s="30" t="s">
        <v>11</v>
      </c>
    </row>
    <row r="67" spans="2:2">
      <c r="B67" s="30" t="s">
        <v>12</v>
      </c>
    </row>
    <row r="68" spans="2:2">
      <c r="B68" s="30" t="s">
        <v>139</v>
      </c>
    </row>
    <row r="69" spans="2:2">
      <c r="B69" s="30" t="s">
        <v>150</v>
      </c>
    </row>
    <row r="70" spans="2:2">
      <c r="B70" s="30" t="s">
        <v>13</v>
      </c>
    </row>
    <row r="71" spans="2:2">
      <c r="B71" s="30" t="s">
        <v>140</v>
      </c>
    </row>
    <row r="72" spans="2:2">
      <c r="B72" s="30" t="s">
        <v>141</v>
      </c>
    </row>
    <row r="73" spans="2:2">
      <c r="B73" s="30" t="s">
        <v>154</v>
      </c>
    </row>
    <row r="74" spans="2:2">
      <c r="B74" s="30" t="s">
        <v>142</v>
      </c>
    </row>
    <row r="75" spans="2:2">
      <c r="B75" s="30" t="s">
        <v>153</v>
      </c>
    </row>
    <row r="76" spans="2:2">
      <c r="B76" s="30" t="s">
        <v>151</v>
      </c>
    </row>
    <row r="77" spans="2:2">
      <c r="B77" s="30" t="s">
        <v>155</v>
      </c>
    </row>
    <row r="78" spans="2:2">
      <c r="B78" s="30" t="s">
        <v>156</v>
      </c>
    </row>
    <row r="79" spans="2:2">
      <c r="B79" s="30" t="s">
        <v>157</v>
      </c>
    </row>
    <row r="80" spans="2:2">
      <c r="B80" s="30"/>
    </row>
    <row r="81" spans="2:2">
      <c r="B81" s="30"/>
    </row>
    <row r="82" spans="2:2">
      <c r="B82" s="30"/>
    </row>
    <row r="83" spans="2:2">
      <c r="B83" s="30"/>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2023-01-30T08:59:21Z</dcterms:modified>
</cp:coreProperties>
</file>